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mc:AlternateContent xmlns:mc="http://schemas.openxmlformats.org/markup-compatibility/2006">
    <mc:Choice Requires="x15">
      <x15ac:absPath xmlns:x15ac="http://schemas.microsoft.com/office/spreadsheetml/2010/11/ac" url="D:\LA-902002994-E22-2022 PRUEBAS DE LABORATORIO\"/>
    </mc:Choice>
  </mc:AlternateContent>
  <bookViews>
    <workbookView xWindow="0" yWindow="0" windowWidth="19920" windowHeight="8910"/>
  </bookViews>
  <sheets>
    <sheet name="REQ CONC- PBAS HMI-UNEONCOL" sheetId="25" r:id="rId1"/>
  </sheets>
  <definedNames>
    <definedName name="_xlnm._FilterDatabase" localSheetId="0" hidden="1">'REQ CONC- PBAS HMI-UNEONCOL'!$A$9:$G$91</definedName>
    <definedName name="_xlnm.Print_Titles" localSheetId="0">'REQ CONC- PBAS HMI-UNEONCOL'!$1:$9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10" i="25" l="1"/>
  <c r="H11" i="25"/>
  <c r="H12" i="25"/>
  <c r="H13" i="25"/>
  <c r="H14" i="25"/>
  <c r="H15" i="25"/>
  <c r="H16" i="25"/>
  <c r="H17" i="25"/>
  <c r="H18" i="25"/>
  <c r="H19" i="25"/>
  <c r="H20" i="25"/>
  <c r="H21" i="25"/>
  <c r="H22" i="25"/>
  <c r="H23" i="25"/>
  <c r="H24" i="25"/>
  <c r="H25" i="25"/>
  <c r="H26" i="25"/>
  <c r="H27" i="25"/>
  <c r="H28" i="25"/>
  <c r="H29" i="25"/>
  <c r="H30" i="25"/>
  <c r="H31" i="25"/>
  <c r="H32" i="25"/>
  <c r="H33" i="25"/>
  <c r="H34" i="25"/>
  <c r="H35" i="25"/>
  <c r="H36" i="25"/>
  <c r="H37" i="25"/>
  <c r="H38" i="25"/>
  <c r="H39" i="25"/>
  <c r="H40" i="25"/>
  <c r="H41" i="25"/>
  <c r="H42" i="25"/>
  <c r="H43" i="25"/>
  <c r="H44" i="25"/>
  <c r="H45" i="25"/>
  <c r="H46" i="25"/>
  <c r="H47" i="25"/>
  <c r="H48" i="25"/>
  <c r="H49" i="25"/>
  <c r="H50" i="25"/>
  <c r="H51" i="25"/>
  <c r="H52" i="25"/>
  <c r="H53" i="25"/>
  <c r="H54" i="25"/>
  <c r="H55" i="25"/>
  <c r="H56" i="25"/>
  <c r="H57" i="25"/>
  <c r="H58" i="25"/>
  <c r="H59" i="25"/>
  <c r="H60" i="25"/>
  <c r="H61" i="25"/>
  <c r="H62" i="25"/>
  <c r="H63" i="25"/>
  <c r="H64" i="25"/>
  <c r="H65" i="25"/>
  <c r="H66" i="25"/>
  <c r="H67" i="25"/>
  <c r="H68" i="25"/>
  <c r="H69" i="25"/>
  <c r="H70" i="25"/>
  <c r="H71" i="25"/>
  <c r="H72" i="25"/>
  <c r="H73" i="25"/>
  <c r="H74" i="25"/>
  <c r="H75" i="25"/>
  <c r="H76" i="25"/>
  <c r="H77" i="25"/>
  <c r="H78" i="25"/>
  <c r="H79" i="25"/>
  <c r="H80" i="25"/>
  <c r="H81" i="25"/>
  <c r="H82" i="25"/>
  <c r="H83" i="25"/>
  <c r="H84" i="25"/>
  <c r="H85" i="25"/>
  <c r="H86" i="25"/>
  <c r="H87" i="25"/>
  <c r="H88" i="25"/>
  <c r="H89" i="25"/>
  <c r="H90" i="25"/>
  <c r="H91" i="25"/>
</calcChain>
</file>

<file path=xl/sharedStrings.xml><?xml version="1.0" encoding="utf-8"?>
<sst xmlns="http://schemas.openxmlformats.org/spreadsheetml/2006/main" count="186" uniqueCount="112">
  <si>
    <t>No.</t>
  </si>
  <si>
    <t>PAQUETE DE ESTUDIOS</t>
  </si>
  <si>
    <t>ANALITO</t>
  </si>
  <si>
    <t>Minima Mensual</t>
  </si>
  <si>
    <t>Maxima Mensual</t>
  </si>
  <si>
    <t>GLUCOSA</t>
  </si>
  <si>
    <t>UREA</t>
  </si>
  <si>
    <t>CREATININA</t>
  </si>
  <si>
    <t>ACIDO URICO</t>
  </si>
  <si>
    <t>COLESTEROL</t>
  </si>
  <si>
    <t>HDL COLESTEROL</t>
  </si>
  <si>
    <t>TRIGLICERIDOS</t>
  </si>
  <si>
    <t>BILIRRUBINA TOTAL</t>
  </si>
  <si>
    <t>BILIRRUBINA DIRECTA</t>
  </si>
  <si>
    <t>FOSFATASA ALCALINA</t>
  </si>
  <si>
    <t>AMILASA</t>
  </si>
  <si>
    <t>ALBUMINA</t>
  </si>
  <si>
    <t>ELECTROLITOS</t>
  </si>
  <si>
    <t>SODIO</t>
  </si>
  <si>
    <t>POTASIO</t>
  </si>
  <si>
    <t>HEMATOLOGIA</t>
  </si>
  <si>
    <t>H.Estimulante de la Tiroides (TSH)</t>
  </si>
  <si>
    <t>Tiroxina (T4 )</t>
  </si>
  <si>
    <t>T3</t>
  </si>
  <si>
    <t>CA125</t>
  </si>
  <si>
    <t>Alfafetoproteina</t>
  </si>
  <si>
    <t>AST (TGO)</t>
  </si>
  <si>
    <t>ALT (TGP)</t>
  </si>
  <si>
    <t>GGT (GAMMA GLUTAMIL TRANSFERASA)</t>
  </si>
  <si>
    <t>LDH (LACTATO DESHIDROGENASA)</t>
  </si>
  <si>
    <t>(CA) CALCIO</t>
  </si>
  <si>
    <t>(MG) MAGNESIO</t>
  </si>
  <si>
    <t>CK (CREATININA CINASA)</t>
  </si>
  <si>
    <t>(CL) CLORO</t>
  </si>
  <si>
    <t>(T.P)TIEMPO PROTOMBINA</t>
  </si>
  <si>
    <t>(T.P.T) TIEMPO PARCIAL TROMBOP.</t>
  </si>
  <si>
    <t>BIOMETRIA  HEMATICA</t>
  </si>
  <si>
    <t>BACTERIOLOGIA O MICROBIOLOGIA</t>
  </si>
  <si>
    <t>UROCULTIVO</t>
  </si>
  <si>
    <t>HEMOCULTIVO</t>
  </si>
  <si>
    <t>COPRO SERIADO</t>
  </si>
  <si>
    <t>Estradiol</t>
  </si>
  <si>
    <t>(FSH) Hormona foliculo estimulante</t>
  </si>
  <si>
    <t>(LH) Hormona Luteinizante</t>
  </si>
  <si>
    <t>Gonadotropina coriónica</t>
  </si>
  <si>
    <t>Pruebas de embarazo</t>
  </si>
  <si>
    <t>MANUALES</t>
  </si>
  <si>
    <t>Reacciones febriles</t>
  </si>
  <si>
    <t>VDRL</t>
  </si>
  <si>
    <t>GRUPO SANGUINEO Y FACTOR RH</t>
  </si>
  <si>
    <t>Tipo sanguíneo y RH</t>
  </si>
  <si>
    <t>GASOMETRIA</t>
  </si>
  <si>
    <t>PT (PROTEINAS TOTALES)</t>
  </si>
  <si>
    <t>LDL COLESTEROL</t>
  </si>
  <si>
    <t>COAGULACIÓN</t>
  </si>
  <si>
    <t>PRUEBAS ESPECIALES</t>
  </si>
  <si>
    <t>Velocidad sedimentación globular</t>
  </si>
  <si>
    <t>QUÍMICA CLÍNICA</t>
  </si>
  <si>
    <t>CA 19-9</t>
  </si>
  <si>
    <t>FOSFATASA ACIDA</t>
  </si>
  <si>
    <t>DEPURACIÓN CREATININA</t>
  </si>
  <si>
    <t>CKMB</t>
  </si>
  <si>
    <t>GASES ARTERIALES</t>
  </si>
  <si>
    <t>CULTIVOS GRALES.(aspir.,secrec.</t>
  </si>
  <si>
    <t>COPRO UNICO</t>
  </si>
  <si>
    <t>GRAMM EN GENERAL</t>
  </si>
  <si>
    <t>BAAR EN CITOQUÍMICO Y CITOLOG.</t>
  </si>
  <si>
    <t>Prolactina sérica</t>
  </si>
  <si>
    <t>Procalcitonina</t>
  </si>
  <si>
    <t>FTA-ABS</t>
  </si>
  <si>
    <t>COOMBS Directo e indirecto</t>
  </si>
  <si>
    <t>Sangre oculta en heces</t>
  </si>
  <si>
    <t>Pruebas cruzadas</t>
  </si>
  <si>
    <t>CEA (ANTIGENO CARCINDEMBRIONARIO)</t>
  </si>
  <si>
    <t>PROGESTERONA</t>
  </si>
  <si>
    <t>ANTIDOPING 5</t>
  </si>
  <si>
    <t>HEPATITIS A</t>
  </si>
  <si>
    <t>PROTEINAS EN ORINA</t>
  </si>
  <si>
    <t>(PO4) FOSFORO</t>
  </si>
  <si>
    <t>ELECTROLITOS EN ORINA</t>
  </si>
  <si>
    <t>CURVA DE  TOLERANCIA A LA GLUCOSA</t>
  </si>
  <si>
    <t>HEMOGLOBINA GLUCOLISADA</t>
  </si>
  <si>
    <t>LABORATORIO INTERMEDIO , NIVEL 2</t>
  </si>
  <si>
    <t>UNEME ONCOLOGIA DE MEXICALI (UNEME ONCOL)</t>
  </si>
  <si>
    <t xml:space="preserve">UROANALISIS </t>
  </si>
  <si>
    <r>
      <rPr>
        <b/>
        <sz val="8"/>
        <color theme="1"/>
        <rFont val="Calibri Light"/>
        <family val="2"/>
        <scheme val="major"/>
      </rPr>
      <t>PSA-</t>
    </r>
    <r>
      <rPr>
        <sz val="8"/>
        <color theme="1"/>
        <rFont val="Calibri Light"/>
        <family val="2"/>
        <scheme val="major"/>
      </rPr>
      <t>Antigeno prostatico específico)</t>
    </r>
  </si>
  <si>
    <t xml:space="preserve"> VIH  (HIV)</t>
  </si>
  <si>
    <t>INSTITUTO DE SERVICIOS DE SALUD PÚBLICA DEL ESTADO DE BAJA CALIFORNIA (ISESALUD)</t>
  </si>
  <si>
    <r>
      <rPr>
        <b/>
        <sz val="8"/>
        <rFont val="Calibri Light"/>
        <family val="2"/>
        <scheme val="major"/>
      </rPr>
      <t>(CMV)</t>
    </r>
    <r>
      <rPr>
        <sz val="8"/>
        <rFont val="Calibri Light"/>
        <family val="2"/>
        <scheme val="major"/>
      </rPr>
      <t xml:space="preserve"> IGM</t>
    </r>
  </si>
  <si>
    <r>
      <rPr>
        <b/>
        <sz val="8"/>
        <rFont val="Calibri Light"/>
        <family val="2"/>
        <scheme val="major"/>
      </rPr>
      <t>(CMV)</t>
    </r>
    <r>
      <rPr>
        <sz val="8"/>
        <rFont val="Calibri Light"/>
        <family val="2"/>
        <scheme val="major"/>
      </rPr>
      <t xml:space="preserve"> IGG</t>
    </r>
  </si>
  <si>
    <r>
      <rPr>
        <b/>
        <sz val="8"/>
        <rFont val="Calibri Light"/>
        <family val="2"/>
        <scheme val="major"/>
      </rPr>
      <t>Toxoplasma</t>
    </r>
    <r>
      <rPr>
        <sz val="8"/>
        <rFont val="Calibri Light"/>
        <family val="2"/>
        <scheme val="major"/>
      </rPr>
      <t xml:space="preserve">  IGG</t>
    </r>
  </si>
  <si>
    <r>
      <rPr>
        <b/>
        <sz val="8"/>
        <rFont val="Calibri Light"/>
        <family val="2"/>
        <scheme val="major"/>
      </rPr>
      <t>Toxoplasma</t>
    </r>
    <r>
      <rPr>
        <sz val="8"/>
        <rFont val="Calibri Light"/>
        <family val="2"/>
        <scheme val="major"/>
      </rPr>
      <t xml:space="preserve">  IGM</t>
    </r>
  </si>
  <si>
    <t>Citoquimico y citológico de liquido CEFALORRAQUIDEO</t>
  </si>
  <si>
    <r>
      <rPr>
        <b/>
        <sz val="8"/>
        <color theme="1"/>
        <rFont val="Calibri Light"/>
        <family val="2"/>
        <scheme val="major"/>
      </rPr>
      <t>HEPATITIS  B</t>
    </r>
    <r>
      <rPr>
        <sz val="8"/>
        <color theme="1"/>
        <rFont val="Calibri Light"/>
        <family val="2"/>
        <scheme val="major"/>
      </rPr>
      <t xml:space="preserve">    (VHB o HBV )</t>
    </r>
  </si>
  <si>
    <r>
      <rPr>
        <b/>
        <sz val="8"/>
        <color theme="1"/>
        <rFont val="Calibri Light"/>
        <family val="2"/>
        <scheme val="major"/>
      </rPr>
      <t>HEPATITIS  C</t>
    </r>
    <r>
      <rPr>
        <sz val="8"/>
        <color theme="1"/>
        <rFont val="Calibri Light"/>
        <family val="2"/>
        <scheme val="major"/>
      </rPr>
      <t xml:space="preserve">   (VHC  o HCV)</t>
    </r>
  </si>
  <si>
    <t>(EGO)  EXAMEN GRAL DE ORINA</t>
  </si>
  <si>
    <t>UROANALISIS SEDIMENTARIO</t>
  </si>
  <si>
    <r>
      <rPr>
        <b/>
        <sz val="8"/>
        <color theme="1"/>
        <rFont val="Calibri Light"/>
        <family val="2"/>
        <scheme val="major"/>
      </rPr>
      <t>OBSERVACIÓN:</t>
    </r>
    <r>
      <rPr>
        <sz val="8"/>
        <color theme="1"/>
        <rFont val="Calibri Light"/>
        <family val="2"/>
        <scheme val="major"/>
      </rPr>
      <t xml:space="preserve"> LAS CANTIDADES SEÑALADAS SON ENUNCIATIVAS, MAS NO LIMITATIVAS,  ES VARIABLE LA DEMANDA DEL SERVICIO, LO CUAL ESTARÁ SUJETO A LA DISPONIBILIDAD PRESUPUESTAL APROBADA PARA LA UNIDAD MÉDICA, POR EL PERIODO DE CONTRATACION DE CADA AÑO FISCAL, SALVO AMPLIACIONES PRESUPUESTARIAS AUTORIZADAS, PARA ESTAS UNIDADES SE AFECTA LA </t>
    </r>
    <r>
      <rPr>
        <b/>
        <sz val="8"/>
        <color theme="1"/>
        <rFont val="Calibri Light"/>
        <family val="2"/>
        <scheme val="major"/>
      </rPr>
      <t xml:space="preserve">PARTIDA PRESUPUESTAL 33903 (SUBROGACIONES) </t>
    </r>
    <r>
      <rPr>
        <sz val="8"/>
        <color theme="1"/>
        <rFont val="Calibri Light"/>
        <family val="2"/>
        <scheme val="major"/>
      </rPr>
      <t xml:space="preserve"> FUENTE FINANCIAMIENTO FASSA // REPSS, PODRA RESULTAR ALGUNA OTRA FUENTE QUE SE AUTORICE.</t>
    </r>
  </si>
  <si>
    <t>SEDIMENTARIO URINARIO</t>
  </si>
  <si>
    <r>
      <t>FACTOR REUMATOIDE</t>
    </r>
    <r>
      <rPr>
        <b/>
        <sz val="8"/>
        <color rgb="FF3333FF"/>
        <rFont val="Calibri Light"/>
        <family val="2"/>
        <scheme val="major"/>
      </rPr>
      <t xml:space="preserve"> (Manual)</t>
    </r>
  </si>
  <si>
    <r>
      <t xml:space="preserve">ANTIESTREPTOLISINA </t>
    </r>
    <r>
      <rPr>
        <b/>
        <sz val="8"/>
        <color rgb="FF3333FF"/>
        <rFont val="Calibri Light"/>
        <family val="2"/>
        <scheme val="major"/>
      </rPr>
      <t>(Manual)</t>
    </r>
  </si>
  <si>
    <r>
      <t xml:space="preserve">(PCR) PROTEINA C REACTIVA </t>
    </r>
    <r>
      <rPr>
        <b/>
        <sz val="8"/>
        <color rgb="FF3333FF"/>
        <rFont val="Calibri Light"/>
        <family val="2"/>
        <scheme val="major"/>
      </rPr>
      <t>(Manual)</t>
    </r>
  </si>
  <si>
    <t>HEMOGLOBINA Glicosilada (HbA1c)</t>
  </si>
  <si>
    <t>HOSPITAL MATERNO INFANTIL (HMI-MXL) MEXICALI</t>
  </si>
  <si>
    <t>HOSPITAL MATERNO INFANTIL (HMI-TIJ) TIJUANA</t>
  </si>
  <si>
    <t>PARA EL SERVICIO INTEGRAL DE PRUEBAS DE LABORATORIO CLÍNICO CON PAQUETES DE PRUEBAS PARA HOSPITAL MATERNO INFANTIL DE MEXICALI, HOSPITAL AMTERNO INFANTIL DE TIJUANA Y UNEME ONCOLOGÍA MXLI</t>
  </si>
  <si>
    <r>
      <t>ESTIMACIONES MENSUALES-</t>
    </r>
    <r>
      <rPr>
        <b/>
        <sz val="11"/>
        <color rgb="FF3333FF"/>
        <rFont val="Century Gothic"/>
        <family val="2"/>
      </rPr>
      <t>LABORATORIO-HMIMXL-HGITIJ-UNEME</t>
    </r>
  </si>
  <si>
    <t xml:space="preserve"> PRUEBAS DE LABORATORIO MENSUALES</t>
  </si>
  <si>
    <t>PARTIDA 8</t>
  </si>
  <si>
    <t>PARTIDA 9</t>
  </si>
  <si>
    <t>ANEXO 1.2</t>
  </si>
  <si>
    <r>
      <rPr>
        <b/>
        <sz val="8"/>
        <rFont val="Calibri Light"/>
        <family val="2"/>
        <scheme val="major"/>
      </rPr>
      <t>Nota:</t>
    </r>
    <r>
      <rPr>
        <sz val="8"/>
        <rFont val="Calibri Light"/>
        <family val="2"/>
        <scheme val="major"/>
      </rPr>
      <t xml:space="preserve"> Se requiere que el participante demuestre que cuenta con la capacidad de ofertar el servicio integral para todas las unidades médicas, debiendo cotizar  TODOS y cada uno de los Paquetes de pruebas incluyendo todos los  analitos, </t>
    </r>
    <r>
      <rPr>
        <b/>
        <sz val="8"/>
        <rFont val="Calibri Light"/>
        <family val="2"/>
        <scheme val="major"/>
      </rPr>
      <t>ofertar el mismo precio unitario igual por los analitos en cada paquete</t>
    </r>
    <r>
      <rPr>
        <sz val="8"/>
        <rFont val="Calibri Light"/>
        <family val="2"/>
        <scheme val="major"/>
      </rPr>
      <t xml:space="preserve">, </t>
    </r>
    <r>
      <rPr>
        <b/>
        <sz val="8"/>
        <rFont val="Calibri Light"/>
        <family val="2"/>
        <scheme val="major"/>
      </rPr>
      <t>SALVO para los Paquetes de pruebas de EGO o  Sedimentario Urinario, pruebas especiales, serologica, pruebas bacteriologia o microbiologia y pruebas manuales</t>
    </r>
    <r>
      <rPr>
        <sz val="8"/>
        <rFont val="Calibri Light"/>
        <family val="2"/>
        <scheme val="major"/>
      </rPr>
      <t xml:space="preserve"> que en su caso sean distintas las metodologias analiticas y los reactivos para el proceso de dichas pruebas. Además deben proponer los equipos analizadores acorde a los requerimientos minimos conforme  Anexo 1-G,  y  al VOLUMEN de las CANTIDADES de pruebas solicitadas para el HMI, cuyos equipos estarán en préstamo permanente (comodato)</t>
    </r>
    <r>
      <rPr>
        <b/>
        <sz val="8"/>
        <rFont val="Calibri Light"/>
        <family val="2"/>
        <scheme val="major"/>
      </rPr>
      <t xml:space="preserve">, </t>
    </r>
    <r>
      <rPr>
        <b/>
        <u/>
        <sz val="8"/>
        <rFont val="Calibri Light"/>
        <family val="2"/>
        <scheme val="major"/>
      </rPr>
      <t>a excepción de la Uneme Oncologia de Mexicali solo sera toma de muestras, para procesar en los equipos otorgados al Hospital Materno Infantil</t>
    </r>
    <r>
      <rPr>
        <sz val="8"/>
        <rFont val="Calibri Light"/>
        <family val="2"/>
        <scheme val="major"/>
      </rPr>
      <t xml:space="preserve">  y/o subrogarse en los laboratorios privados con los que tenga convenvio el prestador del servicio; De igual manera debe cubrir los aspectos necesarios para el servicio integral indicados en el Anexo TÉCNICO de los servicios conexos complementarios para cada laboratorio de la unidad.  En el área de entrega de resultados se deberá considerar la instalación de equipo de cómputo, SISTEMA DE INFORMACIÓN de Laboratorio, impresora láser de alto volumen, conexión a internet, de lo cual se deberá de contar con el resultado individualizado por paciente. ADEMAS debe considerar que p</t>
    </r>
    <r>
      <rPr>
        <b/>
        <u/>
        <sz val="8"/>
        <rFont val="Calibri Light"/>
        <family val="2"/>
        <scheme val="major"/>
      </rPr>
      <t xml:space="preserve">ara el Hospital Materno Infantil (HMI) de Mexicali y Tijuana se requiere de personal de 4 QUÍMICOS Titulados, 9 TÉCNICOS laboratoristas y 7 personas para APOYO ADMINISTRATIVO </t>
    </r>
    <r>
      <rPr>
        <sz val="8"/>
        <rFont val="Calibri Light"/>
        <family val="2"/>
        <scheme val="major"/>
      </rPr>
      <t>en los distintos turnos para cada una de las unidades, además de cubrir aspectos necesarios para el servicio integral  e inclusive cumplir con el listado de materiales indispensable por mes para el proceso pre -analitico del servicio.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</si>
</sst>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Red]0"/>
  </numFmts>
  <fonts count="16" x14ac:knownFonts="1">
    <font>
      <sz val="11"/>
      <color theme="1"/>
      <name val="Calibri"/>
      <family val="2"/>
      <scheme val="minor"/>
    </font>
    <font>
      <sz val="10"/>
      <color theme="1"/>
      <name val="Calibri"/>
      <family val="2"/>
      <scheme val="minor"/>
    </font>
    <font>
      <sz val="11"/>
      <color theme="1"/>
      <name val="Calibri"/>
      <family val="2"/>
      <scheme val="minor"/>
    </font>
    <font>
      <b/>
      <sz val="8"/>
      <color theme="1"/>
      <name val="Calibri Light"/>
      <family val="2"/>
      <scheme val="major"/>
    </font>
    <font>
      <sz val="8"/>
      <color theme="1"/>
      <name val="Calibri Light"/>
      <family val="2"/>
      <scheme val="major"/>
    </font>
    <font>
      <sz val="8"/>
      <name val="Calibri Light"/>
      <family val="2"/>
      <scheme val="major"/>
    </font>
    <font>
      <b/>
      <sz val="8"/>
      <name val="Calibri Light"/>
      <family val="2"/>
      <scheme val="major"/>
    </font>
    <font>
      <sz val="10"/>
      <color theme="1"/>
      <name val="Calibri Light"/>
      <family val="2"/>
      <scheme val="major"/>
    </font>
    <font>
      <b/>
      <sz val="9"/>
      <color theme="1"/>
      <name val="Century Gothic"/>
      <family val="2"/>
    </font>
    <font>
      <b/>
      <sz val="11"/>
      <color theme="1"/>
      <name val="Century Gothic"/>
      <family val="2"/>
    </font>
    <font>
      <b/>
      <sz val="10"/>
      <color rgb="FF3333FF"/>
      <name val="Calibri"/>
      <family val="2"/>
      <scheme val="minor"/>
    </font>
    <font>
      <b/>
      <sz val="11"/>
      <color rgb="FF3333FF"/>
      <name val="Century Gothic"/>
      <family val="2"/>
    </font>
    <font>
      <b/>
      <u/>
      <sz val="8"/>
      <name val="Calibri Light"/>
      <family val="2"/>
      <scheme val="major"/>
    </font>
    <font>
      <b/>
      <sz val="8"/>
      <color theme="1"/>
      <name val="Century Gothic"/>
      <family val="2"/>
    </font>
    <font>
      <b/>
      <sz val="8"/>
      <color rgb="FF3333FF"/>
      <name val="Calibri Light"/>
      <family val="2"/>
      <scheme val="major"/>
    </font>
    <font>
      <b/>
      <sz val="1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rgb="FFFFFFFF"/>
        <bgColor indexed="64"/>
      </patternFill>
    </fill>
    <fill>
      <patternFill patternType="solid">
        <fgColor rgb="FFFEE6FF"/>
        <bgColor indexed="64"/>
      </patternFill>
    </fill>
    <fill>
      <patternFill patternType="solid">
        <fgColor rgb="FFDEEAF6"/>
        <bgColor indexed="64"/>
      </patternFill>
    </fill>
    <fill>
      <patternFill patternType="solid">
        <fgColor rgb="FFFEDAF9"/>
        <bgColor indexed="64"/>
      </patternFill>
    </fill>
    <fill>
      <patternFill patternType="solid">
        <fgColor rgb="FFE2EFD9"/>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tint="-0.34998626667073579"/>
        <bgColor indexed="64"/>
      </patternFill>
    </fill>
  </fills>
  <borders count="25">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s>
  <cellStyleXfs count="2">
    <xf numFmtId="0" fontId="0" fillId="0" borderId="0"/>
    <xf numFmtId="44" fontId="2" fillId="0" borderId="0" applyFont="0" applyFill="0" applyBorder="0" applyAlignment="0" applyProtection="0"/>
  </cellStyleXfs>
  <cellXfs count="86">
    <xf numFmtId="0" fontId="0" fillId="0" borderId="0" xfId="0"/>
    <xf numFmtId="0" fontId="1" fillId="0" borderId="0" xfId="0" applyFont="1" applyAlignment="1">
      <alignment horizontal="center" vertical="top"/>
    </xf>
    <xf numFmtId="0" fontId="0" fillId="0" borderId="0" xfId="0" applyAlignment="1">
      <alignment vertical="center"/>
    </xf>
    <xf numFmtId="0" fontId="4" fillId="3" borderId="14" xfId="0" applyFont="1" applyFill="1" applyBorder="1" applyAlignment="1">
      <alignment horizontal="center" vertical="top"/>
    </xf>
    <xf numFmtId="0" fontId="4" fillId="3" borderId="3" xfId="0" applyFont="1" applyFill="1" applyBorder="1" applyAlignment="1">
      <alignment horizontal="center" vertical="top"/>
    </xf>
    <xf numFmtId="0" fontId="3" fillId="3" borderId="9" xfId="0" applyFont="1" applyFill="1" applyBorder="1" applyAlignment="1">
      <alignment horizontal="center" vertical="top"/>
    </xf>
    <xf numFmtId="0" fontId="3" fillId="3" borderId="8" xfId="0" applyFont="1" applyFill="1" applyBorder="1" applyAlignment="1">
      <alignment horizontal="center" vertical="top" wrapText="1"/>
    </xf>
    <xf numFmtId="0" fontId="3" fillId="3" borderId="10" xfId="0" applyFont="1" applyFill="1" applyBorder="1" applyAlignment="1">
      <alignment horizontal="center" vertical="top"/>
    </xf>
    <xf numFmtId="0" fontId="4" fillId="0" borderId="1" xfId="0" applyFont="1" applyBorder="1" applyAlignment="1">
      <alignment horizontal="center" vertical="top"/>
    </xf>
    <xf numFmtId="0" fontId="3" fillId="5" borderId="2" xfId="0" applyFont="1" applyFill="1" applyBorder="1" applyAlignment="1">
      <alignment vertical="top"/>
    </xf>
    <xf numFmtId="0" fontId="4" fillId="5" borderId="2" xfId="0" applyFont="1" applyFill="1" applyBorder="1" applyAlignment="1">
      <alignment vertical="top"/>
    </xf>
    <xf numFmtId="0" fontId="4" fillId="5" borderId="2" xfId="0" applyFont="1" applyFill="1" applyBorder="1" applyAlignment="1">
      <alignment vertical="top" wrapText="1"/>
    </xf>
    <xf numFmtId="0" fontId="3" fillId="0" borderId="2" xfId="0" applyFont="1" applyBorder="1" applyAlignment="1">
      <alignment vertical="top"/>
    </xf>
    <xf numFmtId="0" fontId="3" fillId="2" borderId="2" xfId="0" applyFont="1" applyFill="1" applyBorder="1" applyAlignment="1">
      <alignment vertical="top"/>
    </xf>
    <xf numFmtId="0" fontId="3" fillId="6" borderId="2" xfId="0" applyFont="1" applyFill="1" applyBorder="1" applyAlignment="1">
      <alignment vertical="top" wrapText="1"/>
    </xf>
    <xf numFmtId="0" fontId="3" fillId="9" borderId="6" xfId="0" applyFont="1" applyFill="1" applyBorder="1" applyAlignment="1">
      <alignment vertical="top"/>
    </xf>
    <xf numFmtId="0" fontId="3" fillId="9" borderId="7" xfId="0" applyFont="1" applyFill="1" applyBorder="1" applyAlignment="1">
      <alignment vertical="top"/>
    </xf>
    <xf numFmtId="0" fontId="3" fillId="9" borderId="4" xfId="0" applyFont="1" applyFill="1" applyBorder="1" applyAlignment="1">
      <alignment vertical="top"/>
    </xf>
    <xf numFmtId="0" fontId="3" fillId="8" borderId="2" xfId="0" applyFont="1" applyFill="1" applyBorder="1" applyAlignment="1">
      <alignment vertical="top"/>
    </xf>
    <xf numFmtId="0" fontId="3" fillId="4" borderId="2" xfId="0" applyFont="1" applyFill="1" applyBorder="1" applyAlignment="1">
      <alignment vertical="top" wrapText="1"/>
    </xf>
    <xf numFmtId="0" fontId="3" fillId="7" borderId="2" xfId="0" applyFont="1" applyFill="1" applyBorder="1" applyAlignment="1">
      <alignment vertical="top"/>
    </xf>
    <xf numFmtId="0" fontId="3" fillId="5" borderId="2" xfId="0" applyFont="1" applyFill="1" applyBorder="1" applyAlignment="1">
      <alignment vertical="top" wrapText="1"/>
    </xf>
    <xf numFmtId="0" fontId="3" fillId="5" borderId="2" xfId="0" applyFont="1" applyFill="1" applyBorder="1" applyAlignment="1">
      <alignment vertical="center" wrapText="1"/>
    </xf>
    <xf numFmtId="0" fontId="3" fillId="0" borderId="2" xfId="0" applyFont="1" applyBorder="1" applyAlignment="1">
      <alignment vertical="top" wrapText="1"/>
    </xf>
    <xf numFmtId="0" fontId="7" fillId="0" borderId="0" xfId="0" applyFont="1" applyAlignment="1">
      <alignment horizontal="center" vertical="top"/>
    </xf>
    <xf numFmtId="0" fontId="5" fillId="2" borderId="4" xfId="0" applyFont="1" applyFill="1" applyBorder="1" applyAlignment="1">
      <alignment horizontal="left" vertical="top" wrapText="1"/>
    </xf>
    <xf numFmtId="0" fontId="3" fillId="9" borderId="2" xfId="0" applyFont="1" applyFill="1" applyBorder="1" applyAlignment="1">
      <alignment vertical="top"/>
    </xf>
    <xf numFmtId="0" fontId="3" fillId="2" borderId="2" xfId="0" applyFont="1" applyFill="1" applyBorder="1" applyAlignment="1">
      <alignment horizontal="left" vertical="top" wrapText="1"/>
    </xf>
    <xf numFmtId="1" fontId="6" fillId="5" borderId="2" xfId="0" applyNumberFormat="1" applyFont="1" applyFill="1" applyBorder="1" applyAlignment="1">
      <alignment horizontal="center" vertical="top"/>
    </xf>
    <xf numFmtId="1" fontId="6" fillId="0" borderId="2" xfId="0" applyNumberFormat="1" applyFont="1" applyBorder="1" applyAlignment="1">
      <alignment horizontal="center" vertical="top"/>
    </xf>
    <xf numFmtId="1" fontId="6" fillId="0" borderId="5" xfId="0" applyNumberFormat="1" applyFont="1" applyBorder="1" applyAlignment="1">
      <alignment horizontal="center" vertical="top"/>
    </xf>
    <xf numFmtId="0" fontId="3" fillId="11" borderId="2" xfId="0" applyFont="1" applyFill="1" applyBorder="1" applyAlignment="1">
      <alignment vertical="top"/>
    </xf>
    <xf numFmtId="0" fontId="3" fillId="2" borderId="2" xfId="0" applyFont="1" applyFill="1" applyBorder="1" applyAlignment="1">
      <alignment vertical="top" wrapText="1"/>
    </xf>
    <xf numFmtId="0" fontId="3" fillId="2" borderId="4" xfId="0" applyFont="1" applyFill="1" applyBorder="1" applyAlignment="1">
      <alignment vertical="top"/>
    </xf>
    <xf numFmtId="0" fontId="3" fillId="2" borderId="5" xfId="0" applyFont="1" applyFill="1" applyBorder="1" applyAlignment="1">
      <alignment vertical="top"/>
    </xf>
    <xf numFmtId="0" fontId="3" fillId="12" borderId="2" xfId="0" applyFont="1" applyFill="1" applyBorder="1" applyAlignment="1">
      <alignment vertical="top" wrapText="1"/>
    </xf>
    <xf numFmtId="0" fontId="3" fillId="12" borderId="2" xfId="0" applyFont="1" applyFill="1" applyBorder="1" applyAlignment="1">
      <alignment vertical="top"/>
    </xf>
    <xf numFmtId="0" fontId="3" fillId="12" borderId="5" xfId="0" applyFont="1" applyFill="1" applyBorder="1" applyAlignment="1">
      <alignment vertical="top"/>
    </xf>
    <xf numFmtId="3" fontId="3" fillId="3" borderId="9" xfId="0" applyNumberFormat="1" applyFont="1" applyFill="1" applyBorder="1" applyAlignment="1">
      <alignment horizontal="center" vertical="top" wrapText="1"/>
    </xf>
    <xf numFmtId="3" fontId="3" fillId="3" borderId="10" xfId="0" applyNumberFormat="1" applyFont="1" applyFill="1" applyBorder="1" applyAlignment="1">
      <alignment horizontal="center" vertical="top" wrapText="1"/>
    </xf>
    <xf numFmtId="3" fontId="3" fillId="10" borderId="4" xfId="0" applyNumberFormat="1" applyFont="1" applyFill="1" applyBorder="1" applyAlignment="1">
      <alignment horizontal="center" vertical="top" wrapText="1"/>
    </xf>
    <xf numFmtId="0" fontId="4" fillId="0" borderId="17" xfId="0" applyFont="1" applyBorder="1" applyAlignment="1">
      <alignment horizontal="center" vertical="top"/>
    </xf>
    <xf numFmtId="0" fontId="4" fillId="0" borderId="4" xfId="0" applyFont="1" applyBorder="1" applyAlignment="1">
      <alignment horizontal="center"/>
    </xf>
    <xf numFmtId="0" fontId="5" fillId="2" borderId="17" xfId="0" applyFont="1" applyFill="1" applyBorder="1" applyAlignment="1">
      <alignment horizontal="center" vertical="top"/>
    </xf>
    <xf numFmtId="0" fontId="4" fillId="2" borderId="17" xfId="0" applyFont="1" applyFill="1" applyBorder="1" applyAlignment="1">
      <alignment horizontal="center" vertical="top"/>
    </xf>
    <xf numFmtId="1" fontId="6" fillId="5" borderId="1" xfId="0" applyNumberFormat="1" applyFont="1" applyFill="1" applyBorder="1" applyAlignment="1">
      <alignment horizontal="center" vertical="top"/>
    </xf>
    <xf numFmtId="1" fontId="6" fillId="0" borderId="1" xfId="0" applyNumberFormat="1" applyFont="1" applyFill="1" applyBorder="1" applyAlignment="1">
      <alignment horizontal="center" vertical="top"/>
    </xf>
    <xf numFmtId="164" fontId="6" fillId="5" borderId="1" xfId="0" applyNumberFormat="1" applyFont="1" applyFill="1" applyBorder="1" applyAlignment="1">
      <alignment horizontal="center" vertical="top"/>
    </xf>
    <xf numFmtId="164" fontId="6" fillId="5" borderId="4" xfId="0" applyNumberFormat="1" applyFont="1" applyFill="1" applyBorder="1" applyAlignment="1">
      <alignment horizontal="center" vertical="top"/>
    </xf>
    <xf numFmtId="0" fontId="7" fillId="0" borderId="11" xfId="0" applyFont="1" applyBorder="1" applyAlignment="1">
      <alignment horizontal="center" vertical="top"/>
    </xf>
    <xf numFmtId="0" fontId="7" fillId="0" borderId="0" xfId="0" applyFont="1" applyBorder="1" applyAlignment="1">
      <alignment horizontal="center" vertical="top"/>
    </xf>
    <xf numFmtId="0" fontId="7" fillId="0" borderId="6" xfId="0" applyFont="1" applyBorder="1" applyAlignment="1">
      <alignment horizontal="center" vertical="top"/>
    </xf>
    <xf numFmtId="0" fontId="10" fillId="11" borderId="0" xfId="0" applyFont="1" applyFill="1" applyBorder="1" applyAlignment="1">
      <alignment horizontal="center" vertical="top"/>
    </xf>
    <xf numFmtId="0" fontId="10" fillId="11" borderId="11" xfId="0" applyFont="1" applyFill="1" applyBorder="1" applyAlignment="1">
      <alignment horizontal="center" vertical="top"/>
    </xf>
    <xf numFmtId="0" fontId="6" fillId="13" borderId="15" xfId="0" applyFont="1" applyFill="1" applyBorder="1" applyAlignment="1">
      <alignment horizontal="center" vertical="top" wrapText="1"/>
    </xf>
    <xf numFmtId="0" fontId="6" fillId="13" borderId="16" xfId="0" applyFont="1" applyFill="1" applyBorder="1" applyAlignment="1">
      <alignment horizontal="center" vertical="top" wrapText="1"/>
    </xf>
    <xf numFmtId="0" fontId="15" fillId="13" borderId="17" xfId="0" applyFont="1" applyFill="1" applyBorder="1" applyAlignment="1">
      <alignment horizontal="center" vertical="top"/>
    </xf>
    <xf numFmtId="0" fontId="15" fillId="13" borderId="24" xfId="0" applyFont="1" applyFill="1" applyBorder="1" applyAlignment="1">
      <alignment horizontal="center" vertical="top"/>
    </xf>
    <xf numFmtId="0" fontId="15" fillId="13" borderId="5" xfId="0" applyFont="1" applyFill="1" applyBorder="1" applyAlignment="1">
      <alignment horizontal="center" vertical="top"/>
    </xf>
    <xf numFmtId="0" fontId="8" fillId="0" borderId="12" xfId="0" applyFont="1" applyBorder="1" applyAlignment="1">
      <alignment horizontal="center" vertical="top" wrapText="1"/>
    </xf>
    <xf numFmtId="0" fontId="8" fillId="0" borderId="13" xfId="0" applyFont="1" applyBorder="1" applyAlignment="1">
      <alignment horizontal="center" vertical="top" wrapText="1"/>
    </xf>
    <xf numFmtId="0" fontId="8" fillId="0" borderId="7" xfId="0" applyFont="1" applyBorder="1" applyAlignment="1">
      <alignment horizontal="center" vertical="top" wrapText="1"/>
    </xf>
    <xf numFmtId="0" fontId="8" fillId="10" borderId="11" xfId="0" applyFont="1" applyFill="1" applyBorder="1" applyAlignment="1">
      <alignment horizontal="center" vertical="center" wrapText="1"/>
    </xf>
    <xf numFmtId="0" fontId="8" fillId="10" borderId="0"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11" fillId="0" borderId="11" xfId="0" applyFont="1" applyBorder="1" applyAlignment="1">
      <alignment horizontal="center" wrapText="1"/>
    </xf>
    <xf numFmtId="0" fontId="11" fillId="0" borderId="0" xfId="0" applyFont="1" applyBorder="1" applyAlignment="1">
      <alignment horizontal="center" wrapText="1"/>
    </xf>
    <xf numFmtId="0" fontId="11" fillId="0" borderId="6" xfId="0" applyFont="1" applyBorder="1" applyAlignment="1">
      <alignment horizontal="center" wrapText="1"/>
    </xf>
    <xf numFmtId="0" fontId="9" fillId="0" borderId="11" xfId="0" applyFont="1" applyBorder="1" applyAlignment="1">
      <alignment horizontal="center"/>
    </xf>
    <xf numFmtId="0" fontId="9" fillId="0" borderId="0" xfId="0" applyFont="1" applyBorder="1" applyAlignment="1">
      <alignment horizontal="center"/>
    </xf>
    <xf numFmtId="0" fontId="9" fillId="0" borderId="6" xfId="0" applyFont="1" applyBorder="1" applyAlignment="1">
      <alignment horizontal="center"/>
    </xf>
    <xf numFmtId="0" fontId="13" fillId="0" borderId="14"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 xfId="0" applyFont="1" applyBorder="1" applyAlignment="1">
      <alignment horizontal="center" vertical="center" wrapText="1"/>
    </xf>
    <xf numFmtId="0" fontId="4" fillId="0" borderId="21" xfId="0" applyFont="1" applyBorder="1" applyAlignment="1">
      <alignment horizontal="justify" vertical="top" wrapText="1"/>
    </xf>
    <xf numFmtId="0" fontId="4" fillId="0" borderId="22" xfId="0" applyFont="1" applyBorder="1" applyAlignment="1">
      <alignment horizontal="justify" vertical="top" wrapText="1"/>
    </xf>
    <xf numFmtId="0" fontId="4" fillId="0" borderId="23" xfId="0" applyFont="1" applyBorder="1" applyAlignment="1">
      <alignment horizontal="justify" vertical="top" wrapText="1"/>
    </xf>
    <xf numFmtId="0" fontId="6" fillId="13" borderId="17" xfId="0" applyFont="1" applyFill="1" applyBorder="1" applyAlignment="1">
      <alignment horizontal="center" vertical="top" wrapText="1"/>
    </xf>
    <xf numFmtId="0" fontId="6" fillId="13" borderId="5" xfId="0" applyFont="1" applyFill="1" applyBorder="1" applyAlignment="1">
      <alignment horizontal="center" vertical="top" wrapText="1"/>
    </xf>
    <xf numFmtId="0" fontId="5" fillId="0" borderId="18" xfId="0" applyFont="1" applyBorder="1" applyAlignment="1">
      <alignment horizontal="justify" vertical="top" wrapText="1" readingOrder="1"/>
    </xf>
    <xf numFmtId="0" fontId="5" fillId="0" borderId="19" xfId="0" applyFont="1" applyBorder="1" applyAlignment="1">
      <alignment horizontal="justify" vertical="top" wrapText="1" readingOrder="1"/>
    </xf>
    <xf numFmtId="0" fontId="5" fillId="0" borderId="20" xfId="0" applyFont="1" applyBorder="1" applyAlignment="1">
      <alignment horizontal="justify" vertical="top" wrapText="1" readingOrder="1"/>
    </xf>
    <xf numFmtId="0" fontId="10" fillId="11" borderId="15" xfId="0" applyFont="1" applyFill="1" applyBorder="1" applyAlignment="1">
      <alignment horizontal="center" vertical="top"/>
    </xf>
    <xf numFmtId="0" fontId="10" fillId="11" borderId="16" xfId="0" applyFont="1" applyFill="1" applyBorder="1" applyAlignment="1">
      <alignment horizontal="center" vertical="top"/>
    </xf>
    <xf numFmtId="0" fontId="10" fillId="11" borderId="0" xfId="0" applyFont="1" applyFill="1" applyBorder="1" applyAlignment="1">
      <alignment horizontal="center" vertical="top"/>
    </xf>
    <xf numFmtId="0" fontId="10" fillId="11" borderId="6" xfId="0" applyFont="1" applyFill="1" applyBorder="1" applyAlignment="1">
      <alignment horizontal="center" vertical="top"/>
    </xf>
  </cellXfs>
  <cellStyles count="2">
    <cellStyle name="Moneda 2" xfId="1"/>
    <cellStyle name="Normal" xfId="0" builtinId="0"/>
  </cellStyles>
  <dxfs count="0"/>
  <tableStyles count="0" defaultTableStyle="TableStyleMedium2" defaultPivotStyle="PivotStyleLight16"/>
  <colors>
    <mruColors>
      <color rgb="FFFFCCFF"/>
      <color rgb="FF3333FF"/>
      <color rgb="FF66FFFF"/>
      <color rgb="FFFFFF99"/>
      <color rgb="FFCCFFFF"/>
      <color rgb="FFCC66FF"/>
      <color rgb="FFFFCCCC"/>
      <color rgb="FF33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2"/>
  <sheetViews>
    <sheetView tabSelected="1" zoomScale="120" zoomScaleNormal="120" workbookViewId="0">
      <selection activeCell="E97" sqref="E97"/>
    </sheetView>
  </sheetViews>
  <sheetFormatPr baseColWidth="10" defaultRowHeight="15" x14ac:dyDescent="0.25"/>
  <cols>
    <col min="1" max="1" width="7.42578125" style="1" customWidth="1"/>
    <col min="2" max="2" width="22" style="1" customWidth="1"/>
    <col min="3" max="3" width="27.7109375" style="1" customWidth="1"/>
    <col min="4" max="9" width="15.42578125" style="1" customWidth="1"/>
  </cols>
  <sheetData>
    <row r="1" spans="1:9" s="2" customFormat="1" ht="14.45" customHeight="1" x14ac:dyDescent="0.25">
      <c r="A1" s="59" t="s">
        <v>87</v>
      </c>
      <c r="B1" s="60"/>
      <c r="C1" s="60"/>
      <c r="D1" s="60"/>
      <c r="E1" s="60"/>
      <c r="F1" s="60"/>
      <c r="G1" s="60"/>
      <c r="H1" s="60"/>
      <c r="I1" s="61"/>
    </row>
    <row r="2" spans="1:9" ht="15" customHeight="1" x14ac:dyDescent="0.25">
      <c r="A2" s="62" t="s">
        <v>107</v>
      </c>
      <c r="B2" s="63"/>
      <c r="C2" s="63"/>
      <c r="D2" s="63"/>
      <c r="E2" s="63"/>
      <c r="F2" s="63"/>
      <c r="G2" s="63"/>
      <c r="H2" s="63"/>
      <c r="I2" s="64"/>
    </row>
    <row r="3" spans="1:9" ht="15.75" customHeight="1" x14ac:dyDescent="0.25">
      <c r="A3" s="65" t="s">
        <v>110</v>
      </c>
      <c r="B3" s="66"/>
      <c r="C3" s="66"/>
      <c r="D3" s="66"/>
      <c r="E3" s="66"/>
      <c r="F3" s="66"/>
      <c r="G3" s="66"/>
      <c r="H3" s="66"/>
      <c r="I3" s="67"/>
    </row>
    <row r="4" spans="1:9" x14ac:dyDescent="0.25">
      <c r="A4" s="68" t="s">
        <v>106</v>
      </c>
      <c r="B4" s="69"/>
      <c r="C4" s="69"/>
      <c r="D4" s="69"/>
      <c r="E4" s="69"/>
      <c r="F4" s="69"/>
      <c r="G4" s="69"/>
      <c r="H4" s="69"/>
      <c r="I4" s="70"/>
    </row>
    <row r="5" spans="1:9" ht="22.5" customHeight="1" thickBot="1" x14ac:dyDescent="0.3">
      <c r="A5" s="71" t="s">
        <v>105</v>
      </c>
      <c r="B5" s="72"/>
      <c r="C5" s="72"/>
      <c r="D5" s="72"/>
      <c r="E5" s="72"/>
      <c r="F5" s="72"/>
      <c r="G5" s="72"/>
      <c r="H5" s="72"/>
      <c r="I5" s="73"/>
    </row>
    <row r="6" spans="1:9" ht="15.75" thickBot="1" x14ac:dyDescent="0.3">
      <c r="A6" s="82" t="s">
        <v>82</v>
      </c>
      <c r="B6" s="83"/>
      <c r="C6" s="83"/>
      <c r="D6" s="84"/>
      <c r="E6" s="84"/>
      <c r="F6" s="84"/>
      <c r="G6" s="84"/>
      <c r="H6" s="84"/>
      <c r="I6" s="85"/>
    </row>
    <row r="7" spans="1:9" ht="15.75" thickBot="1" x14ac:dyDescent="0.3">
      <c r="A7" s="53"/>
      <c r="B7" s="52"/>
      <c r="C7" s="52"/>
      <c r="D7" s="56" t="s">
        <v>108</v>
      </c>
      <c r="E7" s="57"/>
      <c r="F7" s="57"/>
      <c r="G7" s="58"/>
      <c r="H7" s="56" t="s">
        <v>109</v>
      </c>
      <c r="I7" s="58"/>
    </row>
    <row r="8" spans="1:9" ht="21.75" customHeight="1" thickBot="1" x14ac:dyDescent="0.3">
      <c r="A8" s="3"/>
      <c r="B8" s="4"/>
      <c r="C8" s="4"/>
      <c r="D8" s="77" t="s">
        <v>103</v>
      </c>
      <c r="E8" s="78"/>
      <c r="F8" s="77" t="s">
        <v>83</v>
      </c>
      <c r="G8" s="78"/>
      <c r="H8" s="54" t="s">
        <v>104</v>
      </c>
      <c r="I8" s="55"/>
    </row>
    <row r="9" spans="1:9" ht="21.75" customHeight="1" thickBot="1" x14ac:dyDescent="0.3">
      <c r="A9" s="5" t="s">
        <v>0</v>
      </c>
      <c r="B9" s="6" t="s">
        <v>1</v>
      </c>
      <c r="C9" s="7" t="s">
        <v>2</v>
      </c>
      <c r="D9" s="40" t="s">
        <v>3</v>
      </c>
      <c r="E9" s="40" t="s">
        <v>4</v>
      </c>
      <c r="F9" s="38" t="s">
        <v>3</v>
      </c>
      <c r="G9" s="39" t="s">
        <v>4</v>
      </c>
      <c r="H9" s="38" t="s">
        <v>3</v>
      </c>
      <c r="I9" s="39" t="s">
        <v>4</v>
      </c>
    </row>
    <row r="10" spans="1:9" ht="15.75" thickBot="1" x14ac:dyDescent="0.3">
      <c r="A10" s="8">
        <v>1</v>
      </c>
      <c r="B10" s="9" t="s">
        <v>57</v>
      </c>
      <c r="C10" s="9" t="s">
        <v>5</v>
      </c>
      <c r="D10" s="47">
        <v>723</v>
      </c>
      <c r="E10" s="28">
        <v>1806</v>
      </c>
      <c r="F10" s="41">
        <v>156</v>
      </c>
      <c r="G10" s="42">
        <v>390</v>
      </c>
      <c r="H10" s="45">
        <f>I10*40%</f>
        <v>94</v>
      </c>
      <c r="I10" s="28">
        <v>235</v>
      </c>
    </row>
    <row r="11" spans="1:9" ht="15.75" thickBot="1" x14ac:dyDescent="0.3">
      <c r="A11" s="8">
        <v>2</v>
      </c>
      <c r="B11" s="9" t="s">
        <v>57</v>
      </c>
      <c r="C11" s="9" t="s">
        <v>6</v>
      </c>
      <c r="D11" s="47">
        <v>442</v>
      </c>
      <c r="E11" s="28">
        <v>1103</v>
      </c>
      <c r="F11" s="41">
        <v>131</v>
      </c>
      <c r="G11" s="42">
        <v>327</v>
      </c>
      <c r="H11" s="45">
        <f t="shared" ref="H11:H35" si="0">I11*40%</f>
        <v>72</v>
      </c>
      <c r="I11" s="28">
        <v>180</v>
      </c>
    </row>
    <row r="12" spans="1:9" ht="15.75" thickBot="1" x14ac:dyDescent="0.3">
      <c r="A12" s="8">
        <v>3</v>
      </c>
      <c r="B12" s="9" t="s">
        <v>57</v>
      </c>
      <c r="C12" s="9" t="s">
        <v>7</v>
      </c>
      <c r="D12" s="47">
        <v>507</v>
      </c>
      <c r="E12" s="28">
        <v>1264</v>
      </c>
      <c r="F12" s="41">
        <v>189</v>
      </c>
      <c r="G12" s="42">
        <v>471</v>
      </c>
      <c r="H12" s="45">
        <f t="shared" si="0"/>
        <v>100</v>
      </c>
      <c r="I12" s="28">
        <v>250</v>
      </c>
    </row>
    <row r="13" spans="1:9" ht="15.75" thickBot="1" x14ac:dyDescent="0.3">
      <c r="A13" s="8">
        <v>4</v>
      </c>
      <c r="B13" s="9" t="s">
        <v>57</v>
      </c>
      <c r="C13" s="9" t="s">
        <v>8</v>
      </c>
      <c r="D13" s="47">
        <v>283</v>
      </c>
      <c r="E13" s="28">
        <v>706</v>
      </c>
      <c r="F13" s="41">
        <v>148</v>
      </c>
      <c r="G13" s="42">
        <v>370</v>
      </c>
      <c r="H13" s="45">
        <f t="shared" si="0"/>
        <v>32</v>
      </c>
      <c r="I13" s="28">
        <v>80</v>
      </c>
    </row>
    <row r="14" spans="1:9" ht="15.75" thickBot="1" x14ac:dyDescent="0.3">
      <c r="A14" s="8">
        <v>5</v>
      </c>
      <c r="B14" s="9" t="s">
        <v>57</v>
      </c>
      <c r="C14" s="9" t="s">
        <v>9</v>
      </c>
      <c r="D14" s="47">
        <v>198</v>
      </c>
      <c r="E14" s="28">
        <v>493</v>
      </c>
      <c r="F14" s="41">
        <v>148</v>
      </c>
      <c r="G14" s="42">
        <v>370</v>
      </c>
      <c r="H14" s="45">
        <f t="shared" si="0"/>
        <v>2</v>
      </c>
      <c r="I14" s="28">
        <v>5</v>
      </c>
    </row>
    <row r="15" spans="1:9" ht="15.75" thickBot="1" x14ac:dyDescent="0.3">
      <c r="A15" s="8">
        <v>6</v>
      </c>
      <c r="B15" s="9" t="s">
        <v>57</v>
      </c>
      <c r="C15" s="9" t="s">
        <v>10</v>
      </c>
      <c r="D15" s="47">
        <v>7</v>
      </c>
      <c r="E15" s="28">
        <v>16</v>
      </c>
      <c r="F15" s="41">
        <v>2</v>
      </c>
      <c r="G15" s="42">
        <v>3</v>
      </c>
      <c r="H15" s="45">
        <f t="shared" si="0"/>
        <v>2</v>
      </c>
      <c r="I15" s="28">
        <v>5</v>
      </c>
    </row>
    <row r="16" spans="1:9" ht="15.75" thickBot="1" x14ac:dyDescent="0.3">
      <c r="A16" s="8">
        <v>7</v>
      </c>
      <c r="B16" s="9" t="s">
        <v>57</v>
      </c>
      <c r="C16" s="9" t="s">
        <v>11</v>
      </c>
      <c r="D16" s="47">
        <v>188</v>
      </c>
      <c r="E16" s="28">
        <v>468</v>
      </c>
      <c r="F16" s="41">
        <v>148</v>
      </c>
      <c r="G16" s="42">
        <v>370</v>
      </c>
      <c r="H16" s="45">
        <f t="shared" si="0"/>
        <v>2</v>
      </c>
      <c r="I16" s="28">
        <v>5</v>
      </c>
    </row>
    <row r="17" spans="1:9" ht="15.75" thickBot="1" x14ac:dyDescent="0.3">
      <c r="A17" s="8">
        <v>8</v>
      </c>
      <c r="B17" s="9" t="s">
        <v>57</v>
      </c>
      <c r="C17" s="9" t="s">
        <v>12</v>
      </c>
      <c r="D17" s="47">
        <v>330</v>
      </c>
      <c r="E17" s="28">
        <v>824</v>
      </c>
      <c r="F17" s="41">
        <v>131</v>
      </c>
      <c r="G17" s="42">
        <v>327</v>
      </c>
      <c r="H17" s="45">
        <f t="shared" si="0"/>
        <v>112</v>
      </c>
      <c r="I17" s="28">
        <v>280</v>
      </c>
    </row>
    <row r="18" spans="1:9" ht="15.75" thickBot="1" x14ac:dyDescent="0.3">
      <c r="A18" s="8">
        <v>9</v>
      </c>
      <c r="B18" s="9" t="s">
        <v>57</v>
      </c>
      <c r="C18" s="9" t="s">
        <v>13</v>
      </c>
      <c r="D18" s="47">
        <v>330</v>
      </c>
      <c r="E18" s="28">
        <v>824</v>
      </c>
      <c r="F18" s="41">
        <v>131</v>
      </c>
      <c r="G18" s="42">
        <v>327</v>
      </c>
      <c r="H18" s="45">
        <f t="shared" si="0"/>
        <v>112</v>
      </c>
      <c r="I18" s="28">
        <v>280</v>
      </c>
    </row>
    <row r="19" spans="1:9" ht="15.75" thickBot="1" x14ac:dyDescent="0.3">
      <c r="A19" s="8">
        <v>10</v>
      </c>
      <c r="B19" s="9" t="s">
        <v>57</v>
      </c>
      <c r="C19" s="9" t="s">
        <v>26</v>
      </c>
      <c r="D19" s="47">
        <v>301</v>
      </c>
      <c r="E19" s="28">
        <v>751</v>
      </c>
      <c r="F19" s="41">
        <v>148</v>
      </c>
      <c r="G19" s="42">
        <v>370</v>
      </c>
      <c r="H19" s="45">
        <f t="shared" si="0"/>
        <v>76</v>
      </c>
      <c r="I19" s="28">
        <v>190</v>
      </c>
    </row>
    <row r="20" spans="1:9" ht="15.75" thickBot="1" x14ac:dyDescent="0.3">
      <c r="A20" s="8">
        <v>11</v>
      </c>
      <c r="B20" s="9" t="s">
        <v>57</v>
      </c>
      <c r="C20" s="9" t="s">
        <v>27</v>
      </c>
      <c r="D20" s="47">
        <v>301</v>
      </c>
      <c r="E20" s="28">
        <v>751</v>
      </c>
      <c r="F20" s="41">
        <v>148</v>
      </c>
      <c r="G20" s="42">
        <v>370</v>
      </c>
      <c r="H20" s="45">
        <f t="shared" si="0"/>
        <v>76</v>
      </c>
      <c r="I20" s="28">
        <v>190</v>
      </c>
    </row>
    <row r="21" spans="1:9" ht="15.75" thickBot="1" x14ac:dyDescent="0.3">
      <c r="A21" s="8">
        <v>12</v>
      </c>
      <c r="B21" s="9" t="s">
        <v>57</v>
      </c>
      <c r="C21" s="9" t="s">
        <v>14</v>
      </c>
      <c r="D21" s="47">
        <v>214</v>
      </c>
      <c r="E21" s="28">
        <v>534</v>
      </c>
      <c r="F21" s="41">
        <v>129</v>
      </c>
      <c r="G21" s="42">
        <v>322</v>
      </c>
      <c r="H21" s="45">
        <f t="shared" si="0"/>
        <v>48</v>
      </c>
      <c r="I21" s="28">
        <v>120</v>
      </c>
    </row>
    <row r="22" spans="1:9" ht="15.75" thickBot="1" x14ac:dyDescent="0.3">
      <c r="A22" s="8">
        <v>13</v>
      </c>
      <c r="B22" s="9" t="s">
        <v>57</v>
      </c>
      <c r="C22" s="9" t="s">
        <v>59</v>
      </c>
      <c r="D22" s="47">
        <v>0</v>
      </c>
      <c r="E22" s="28">
        <v>1</v>
      </c>
      <c r="F22" s="41">
        <v>0</v>
      </c>
      <c r="G22" s="42">
        <v>0</v>
      </c>
      <c r="H22" s="45">
        <f t="shared" si="0"/>
        <v>48</v>
      </c>
      <c r="I22" s="28">
        <v>120</v>
      </c>
    </row>
    <row r="23" spans="1:9" ht="15.75" thickBot="1" x14ac:dyDescent="0.3">
      <c r="A23" s="8">
        <v>14</v>
      </c>
      <c r="B23" s="9" t="s">
        <v>57</v>
      </c>
      <c r="C23" s="9" t="s">
        <v>15</v>
      </c>
      <c r="D23" s="47">
        <v>18</v>
      </c>
      <c r="E23" s="28">
        <v>43</v>
      </c>
      <c r="F23" s="41">
        <v>9</v>
      </c>
      <c r="G23" s="42">
        <v>22</v>
      </c>
      <c r="H23" s="45">
        <f t="shared" si="0"/>
        <v>0.8</v>
      </c>
      <c r="I23" s="28">
        <v>2</v>
      </c>
    </row>
    <row r="24" spans="1:9" ht="23.25" thickBot="1" x14ac:dyDescent="0.3">
      <c r="A24" s="8">
        <v>15</v>
      </c>
      <c r="B24" s="9" t="s">
        <v>57</v>
      </c>
      <c r="C24" s="21" t="s">
        <v>28</v>
      </c>
      <c r="D24" s="47">
        <v>34</v>
      </c>
      <c r="E24" s="28">
        <v>82</v>
      </c>
      <c r="F24" s="41">
        <v>11</v>
      </c>
      <c r="G24" s="42">
        <v>26</v>
      </c>
      <c r="H24" s="45">
        <f t="shared" si="0"/>
        <v>26</v>
      </c>
      <c r="I24" s="28">
        <v>65</v>
      </c>
    </row>
    <row r="25" spans="1:9" ht="15.75" thickBot="1" x14ac:dyDescent="0.3">
      <c r="A25" s="8">
        <v>16</v>
      </c>
      <c r="B25" s="9" t="s">
        <v>57</v>
      </c>
      <c r="C25" s="21" t="s">
        <v>29</v>
      </c>
      <c r="D25" s="47">
        <v>276</v>
      </c>
      <c r="E25" s="28">
        <v>688</v>
      </c>
      <c r="F25" s="41">
        <v>140</v>
      </c>
      <c r="G25" s="42">
        <v>348</v>
      </c>
      <c r="H25" s="45">
        <f t="shared" si="0"/>
        <v>84</v>
      </c>
      <c r="I25" s="28">
        <v>210</v>
      </c>
    </row>
    <row r="26" spans="1:9" ht="15.75" thickBot="1" x14ac:dyDescent="0.3">
      <c r="A26" s="8">
        <v>17</v>
      </c>
      <c r="B26" s="9" t="s">
        <v>57</v>
      </c>
      <c r="C26" s="9" t="s">
        <v>52</v>
      </c>
      <c r="D26" s="47">
        <v>118</v>
      </c>
      <c r="E26" s="28">
        <v>292</v>
      </c>
      <c r="F26" s="41">
        <v>26</v>
      </c>
      <c r="G26" s="42">
        <v>65</v>
      </c>
      <c r="H26" s="45">
        <f t="shared" si="0"/>
        <v>6</v>
      </c>
      <c r="I26" s="28">
        <v>15</v>
      </c>
    </row>
    <row r="27" spans="1:9" ht="15.75" thickBot="1" x14ac:dyDescent="0.3">
      <c r="A27" s="8">
        <v>18</v>
      </c>
      <c r="B27" s="9" t="s">
        <v>57</v>
      </c>
      <c r="C27" s="9" t="s">
        <v>16</v>
      </c>
      <c r="D27" s="47">
        <v>123</v>
      </c>
      <c r="E27" s="28">
        <v>304</v>
      </c>
      <c r="F27" s="41">
        <v>26</v>
      </c>
      <c r="G27" s="42">
        <v>64</v>
      </c>
      <c r="H27" s="45">
        <f t="shared" si="0"/>
        <v>34</v>
      </c>
      <c r="I27" s="28">
        <v>85</v>
      </c>
    </row>
    <row r="28" spans="1:9" ht="15.75" thickBot="1" x14ac:dyDescent="0.3">
      <c r="A28" s="8">
        <v>19</v>
      </c>
      <c r="B28" s="9" t="s">
        <v>57</v>
      </c>
      <c r="C28" s="9" t="s">
        <v>30</v>
      </c>
      <c r="D28" s="47">
        <v>149</v>
      </c>
      <c r="E28" s="28">
        <v>371</v>
      </c>
      <c r="F28" s="41">
        <v>6</v>
      </c>
      <c r="G28" s="42">
        <v>14</v>
      </c>
      <c r="H28" s="45">
        <f t="shared" si="0"/>
        <v>76</v>
      </c>
      <c r="I28" s="28">
        <v>190</v>
      </c>
    </row>
    <row r="29" spans="1:9" ht="15.75" thickBot="1" x14ac:dyDescent="0.3">
      <c r="A29" s="8">
        <v>20</v>
      </c>
      <c r="B29" s="9" t="s">
        <v>57</v>
      </c>
      <c r="C29" s="9" t="s">
        <v>60</v>
      </c>
      <c r="D29" s="47">
        <v>9</v>
      </c>
      <c r="E29" s="28">
        <v>20</v>
      </c>
      <c r="F29" s="41">
        <v>6</v>
      </c>
      <c r="G29" s="42">
        <v>14</v>
      </c>
      <c r="H29" s="45">
        <f t="shared" si="0"/>
        <v>0.4</v>
      </c>
      <c r="I29" s="28">
        <v>1</v>
      </c>
    </row>
    <row r="30" spans="1:9" ht="15.75" thickBot="1" x14ac:dyDescent="0.3">
      <c r="A30" s="8">
        <v>21</v>
      </c>
      <c r="B30" s="9" t="s">
        <v>57</v>
      </c>
      <c r="C30" s="9" t="s">
        <v>31</v>
      </c>
      <c r="D30" s="47">
        <v>73</v>
      </c>
      <c r="E30" s="28">
        <v>180</v>
      </c>
      <c r="F30" s="41">
        <v>4</v>
      </c>
      <c r="G30" s="42">
        <v>9</v>
      </c>
      <c r="H30" s="45">
        <f t="shared" si="0"/>
        <v>50</v>
      </c>
      <c r="I30" s="28">
        <v>125</v>
      </c>
    </row>
    <row r="31" spans="1:9" ht="15.75" thickBot="1" x14ac:dyDescent="0.3">
      <c r="A31" s="8">
        <v>22</v>
      </c>
      <c r="B31" s="9" t="s">
        <v>57</v>
      </c>
      <c r="C31" s="21" t="s">
        <v>32</v>
      </c>
      <c r="D31" s="47">
        <v>13</v>
      </c>
      <c r="E31" s="28">
        <v>30</v>
      </c>
      <c r="F31" s="43">
        <v>2</v>
      </c>
      <c r="G31" s="42">
        <v>5</v>
      </c>
      <c r="H31" s="45">
        <f t="shared" si="0"/>
        <v>22</v>
      </c>
      <c r="I31" s="28">
        <v>55</v>
      </c>
    </row>
    <row r="32" spans="1:9" ht="15.75" thickBot="1" x14ac:dyDescent="0.3">
      <c r="A32" s="8">
        <v>23</v>
      </c>
      <c r="B32" s="9" t="s">
        <v>57</v>
      </c>
      <c r="C32" s="9" t="s">
        <v>61</v>
      </c>
      <c r="D32" s="47">
        <v>7</v>
      </c>
      <c r="E32" s="28">
        <v>15</v>
      </c>
      <c r="F32" s="41">
        <v>0</v>
      </c>
      <c r="G32" s="42">
        <v>0</v>
      </c>
      <c r="H32" s="45">
        <f t="shared" si="0"/>
        <v>22</v>
      </c>
      <c r="I32" s="28">
        <v>55</v>
      </c>
    </row>
    <row r="33" spans="1:9" ht="23.25" thickBot="1" x14ac:dyDescent="0.3">
      <c r="A33" s="8">
        <v>24</v>
      </c>
      <c r="B33" s="9" t="s">
        <v>57</v>
      </c>
      <c r="C33" s="21" t="s">
        <v>80</v>
      </c>
      <c r="D33" s="47">
        <v>2</v>
      </c>
      <c r="E33" s="28">
        <v>3</v>
      </c>
      <c r="F33" s="41">
        <v>0</v>
      </c>
      <c r="G33" s="42">
        <v>0</v>
      </c>
      <c r="H33" s="45">
        <f t="shared" si="0"/>
        <v>0.4</v>
      </c>
      <c r="I33" s="28">
        <v>1</v>
      </c>
    </row>
    <row r="34" spans="1:9" ht="15.75" thickBot="1" x14ac:dyDescent="0.3">
      <c r="A34" s="8">
        <v>25</v>
      </c>
      <c r="B34" s="12" t="s">
        <v>57</v>
      </c>
      <c r="C34" s="12" t="s">
        <v>53</v>
      </c>
      <c r="D34" s="47">
        <v>9</v>
      </c>
      <c r="E34" s="29">
        <v>22</v>
      </c>
      <c r="F34" s="41">
        <v>0</v>
      </c>
      <c r="G34" s="42">
        <v>0</v>
      </c>
      <c r="H34" s="45">
        <f t="shared" si="0"/>
        <v>2</v>
      </c>
      <c r="I34" s="29">
        <v>5</v>
      </c>
    </row>
    <row r="35" spans="1:9" ht="23.25" thickBot="1" x14ac:dyDescent="0.3">
      <c r="A35" s="8">
        <v>26</v>
      </c>
      <c r="B35" s="14" t="s">
        <v>81</v>
      </c>
      <c r="C35" s="14" t="s">
        <v>102</v>
      </c>
      <c r="D35" s="47">
        <v>27</v>
      </c>
      <c r="E35" s="28">
        <v>65</v>
      </c>
      <c r="F35" s="41">
        <v>13</v>
      </c>
      <c r="G35" s="42">
        <v>31</v>
      </c>
      <c r="H35" s="45">
        <f t="shared" si="0"/>
        <v>6.4</v>
      </c>
      <c r="I35" s="28">
        <v>16</v>
      </c>
    </row>
    <row r="36" spans="1:9" ht="15.75" thickBot="1" x14ac:dyDescent="0.3">
      <c r="A36" s="8">
        <v>27</v>
      </c>
      <c r="B36" s="15" t="s">
        <v>17</v>
      </c>
      <c r="C36" s="26" t="s">
        <v>33</v>
      </c>
      <c r="D36" s="47">
        <v>143</v>
      </c>
      <c r="E36" s="28">
        <v>354</v>
      </c>
      <c r="F36" s="41">
        <v>6</v>
      </c>
      <c r="G36" s="42">
        <v>13</v>
      </c>
      <c r="H36" s="45">
        <f>I36*40%</f>
        <v>49.6</v>
      </c>
      <c r="I36" s="45">
        <v>124</v>
      </c>
    </row>
    <row r="37" spans="1:9" ht="15.75" thickBot="1" x14ac:dyDescent="0.3">
      <c r="A37" s="8">
        <v>28</v>
      </c>
      <c r="B37" s="16" t="s">
        <v>17</v>
      </c>
      <c r="C37" s="26" t="s">
        <v>18</v>
      </c>
      <c r="D37" s="47">
        <v>166</v>
      </c>
      <c r="E37" s="28">
        <v>413</v>
      </c>
      <c r="F37" s="41">
        <v>7</v>
      </c>
      <c r="G37" s="42">
        <v>16</v>
      </c>
      <c r="H37" s="45">
        <f t="shared" ref="H37:H91" si="1">I37*40%</f>
        <v>54.400000000000006</v>
      </c>
      <c r="I37" s="45">
        <v>136</v>
      </c>
    </row>
    <row r="38" spans="1:9" ht="15.75" thickBot="1" x14ac:dyDescent="0.3">
      <c r="A38" s="8">
        <v>29</v>
      </c>
      <c r="B38" s="17" t="s">
        <v>17</v>
      </c>
      <c r="C38" s="26" t="s">
        <v>19</v>
      </c>
      <c r="D38" s="47">
        <v>166</v>
      </c>
      <c r="E38" s="28">
        <v>413</v>
      </c>
      <c r="F38" s="41">
        <v>7</v>
      </c>
      <c r="G38" s="42">
        <v>16</v>
      </c>
      <c r="H38" s="45">
        <f t="shared" si="1"/>
        <v>52.800000000000004</v>
      </c>
      <c r="I38" s="45">
        <v>132</v>
      </c>
    </row>
    <row r="39" spans="1:9" ht="15.75" thickBot="1" x14ac:dyDescent="0.3">
      <c r="A39" s="8">
        <v>30</v>
      </c>
      <c r="B39" s="17" t="s">
        <v>17</v>
      </c>
      <c r="C39" s="31" t="s">
        <v>78</v>
      </c>
      <c r="D39" s="47">
        <v>160</v>
      </c>
      <c r="E39" s="28">
        <v>399</v>
      </c>
      <c r="F39" s="41">
        <v>3</v>
      </c>
      <c r="G39" s="42">
        <v>6</v>
      </c>
      <c r="H39" s="45">
        <f t="shared" si="1"/>
        <v>40</v>
      </c>
      <c r="I39" s="45">
        <v>100</v>
      </c>
    </row>
    <row r="40" spans="1:9" ht="15.75" thickBot="1" x14ac:dyDescent="0.3">
      <c r="A40" s="8">
        <v>31</v>
      </c>
      <c r="B40" s="37" t="s">
        <v>54</v>
      </c>
      <c r="C40" s="35" t="s">
        <v>34</v>
      </c>
      <c r="D40" s="47">
        <v>545</v>
      </c>
      <c r="E40" s="28">
        <v>1362</v>
      </c>
      <c r="F40" s="41">
        <v>9</v>
      </c>
      <c r="G40" s="42">
        <v>22</v>
      </c>
      <c r="H40" s="45">
        <f t="shared" si="1"/>
        <v>240</v>
      </c>
      <c r="I40" s="45">
        <v>600</v>
      </c>
    </row>
    <row r="41" spans="1:9" ht="23.25" thickBot="1" x14ac:dyDescent="0.3">
      <c r="A41" s="8">
        <v>32</v>
      </c>
      <c r="B41" s="36" t="s">
        <v>54</v>
      </c>
      <c r="C41" s="35" t="s">
        <v>35</v>
      </c>
      <c r="D41" s="47">
        <v>544</v>
      </c>
      <c r="E41" s="28">
        <v>1358</v>
      </c>
      <c r="F41" s="41">
        <v>8</v>
      </c>
      <c r="G41" s="42">
        <v>19</v>
      </c>
      <c r="H41" s="45">
        <f t="shared" si="1"/>
        <v>240</v>
      </c>
      <c r="I41" s="45">
        <v>600</v>
      </c>
    </row>
    <row r="42" spans="1:9" ht="15.75" thickBot="1" x14ac:dyDescent="0.3">
      <c r="A42" s="8">
        <v>33</v>
      </c>
      <c r="B42" s="18" t="s">
        <v>20</v>
      </c>
      <c r="C42" s="18" t="s">
        <v>36</v>
      </c>
      <c r="D42" s="47">
        <v>1088</v>
      </c>
      <c r="E42" s="28">
        <v>2717</v>
      </c>
      <c r="F42" s="41">
        <v>209</v>
      </c>
      <c r="G42" s="42">
        <v>522</v>
      </c>
      <c r="H42" s="45">
        <f t="shared" si="1"/>
        <v>346.40000000000003</v>
      </c>
      <c r="I42" s="45">
        <v>866</v>
      </c>
    </row>
    <row r="43" spans="1:9" ht="15.75" thickBot="1" x14ac:dyDescent="0.3">
      <c r="A43" s="8">
        <v>34</v>
      </c>
      <c r="B43" s="19" t="s">
        <v>84</v>
      </c>
      <c r="C43" s="19" t="s">
        <v>95</v>
      </c>
      <c r="D43" s="47">
        <v>232</v>
      </c>
      <c r="E43" s="28">
        <v>578</v>
      </c>
      <c r="F43" s="41">
        <v>18</v>
      </c>
      <c r="G43" s="42">
        <v>43</v>
      </c>
      <c r="H43" s="45">
        <f t="shared" si="1"/>
        <v>38</v>
      </c>
      <c r="I43" s="45">
        <v>95</v>
      </c>
    </row>
    <row r="44" spans="1:9" ht="23.25" thickBot="1" x14ac:dyDescent="0.3">
      <c r="A44" s="8">
        <v>35</v>
      </c>
      <c r="B44" s="19" t="s">
        <v>96</v>
      </c>
      <c r="C44" s="19" t="s">
        <v>98</v>
      </c>
      <c r="D44" s="47">
        <v>58</v>
      </c>
      <c r="E44" s="28">
        <v>144</v>
      </c>
      <c r="F44" s="41">
        <v>11</v>
      </c>
      <c r="G44" s="42">
        <v>27</v>
      </c>
      <c r="H44" s="45">
        <f t="shared" si="1"/>
        <v>0.4</v>
      </c>
      <c r="I44" s="45">
        <v>1</v>
      </c>
    </row>
    <row r="45" spans="1:9" ht="15.75" thickBot="1" x14ac:dyDescent="0.3">
      <c r="A45" s="8">
        <v>36</v>
      </c>
      <c r="B45" s="20" t="s">
        <v>51</v>
      </c>
      <c r="C45" s="20" t="s">
        <v>62</v>
      </c>
      <c r="D45" s="47">
        <v>99</v>
      </c>
      <c r="E45" s="28">
        <v>246</v>
      </c>
      <c r="F45" s="41">
        <v>0</v>
      </c>
      <c r="G45" s="42">
        <v>0</v>
      </c>
      <c r="H45" s="46">
        <f t="shared" si="1"/>
        <v>80.400000000000006</v>
      </c>
      <c r="I45" s="46">
        <v>201</v>
      </c>
    </row>
    <row r="46" spans="1:9" ht="23.25" thickBot="1" x14ac:dyDescent="0.3">
      <c r="A46" s="8">
        <v>37</v>
      </c>
      <c r="B46" s="35" t="s">
        <v>37</v>
      </c>
      <c r="C46" s="36" t="s">
        <v>38</v>
      </c>
      <c r="D46" s="47">
        <v>7</v>
      </c>
      <c r="E46" s="28">
        <v>17</v>
      </c>
      <c r="F46" s="41">
        <v>3</v>
      </c>
      <c r="G46" s="42">
        <v>6</v>
      </c>
      <c r="H46" s="45">
        <f t="shared" si="1"/>
        <v>0.8</v>
      </c>
      <c r="I46" s="45">
        <v>2</v>
      </c>
    </row>
    <row r="47" spans="1:9" ht="23.25" thickBot="1" x14ac:dyDescent="0.3">
      <c r="A47" s="8">
        <v>38</v>
      </c>
      <c r="B47" s="35" t="s">
        <v>37</v>
      </c>
      <c r="C47" s="36" t="s">
        <v>39</v>
      </c>
      <c r="D47" s="47">
        <v>9</v>
      </c>
      <c r="E47" s="28">
        <v>21</v>
      </c>
      <c r="F47" s="41">
        <v>0</v>
      </c>
      <c r="G47" s="42">
        <v>0</v>
      </c>
      <c r="H47" s="45">
        <f t="shared" si="1"/>
        <v>0.4</v>
      </c>
      <c r="I47" s="45">
        <v>1</v>
      </c>
    </row>
    <row r="48" spans="1:9" ht="23.25" thickBot="1" x14ac:dyDescent="0.3">
      <c r="A48" s="8">
        <v>39</v>
      </c>
      <c r="B48" s="35" t="s">
        <v>37</v>
      </c>
      <c r="C48" s="35" t="s">
        <v>63</v>
      </c>
      <c r="D48" s="47">
        <v>18</v>
      </c>
      <c r="E48" s="28">
        <v>44</v>
      </c>
      <c r="F48" s="41">
        <v>0</v>
      </c>
      <c r="G48" s="42">
        <v>0</v>
      </c>
      <c r="H48" s="45">
        <f t="shared" si="1"/>
        <v>1.6</v>
      </c>
      <c r="I48" s="45">
        <v>4</v>
      </c>
    </row>
    <row r="49" spans="1:9" ht="23.25" thickBot="1" x14ac:dyDescent="0.3">
      <c r="A49" s="8">
        <v>40</v>
      </c>
      <c r="B49" s="35" t="s">
        <v>37</v>
      </c>
      <c r="C49" s="36" t="s">
        <v>64</v>
      </c>
      <c r="D49" s="47">
        <v>4</v>
      </c>
      <c r="E49" s="28">
        <v>8</v>
      </c>
      <c r="F49" s="41">
        <v>0</v>
      </c>
      <c r="G49" s="42">
        <v>0</v>
      </c>
      <c r="H49" s="45">
        <f t="shared" si="1"/>
        <v>0.8</v>
      </c>
      <c r="I49" s="45">
        <v>2</v>
      </c>
    </row>
    <row r="50" spans="1:9" ht="23.25" thickBot="1" x14ac:dyDescent="0.3">
      <c r="A50" s="8">
        <v>41</v>
      </c>
      <c r="B50" s="35" t="s">
        <v>37</v>
      </c>
      <c r="C50" s="36" t="s">
        <v>40</v>
      </c>
      <c r="D50" s="47">
        <v>2</v>
      </c>
      <c r="E50" s="28">
        <v>4</v>
      </c>
      <c r="F50" s="41">
        <v>2</v>
      </c>
      <c r="G50" s="42">
        <v>3</v>
      </c>
      <c r="H50" s="45">
        <f t="shared" si="1"/>
        <v>0.8</v>
      </c>
      <c r="I50" s="45">
        <v>2</v>
      </c>
    </row>
    <row r="51" spans="1:9" ht="23.25" thickBot="1" x14ac:dyDescent="0.3">
      <c r="A51" s="8">
        <v>42</v>
      </c>
      <c r="B51" s="35" t="s">
        <v>37</v>
      </c>
      <c r="C51" s="36" t="s">
        <v>65</v>
      </c>
      <c r="D51" s="47">
        <v>0</v>
      </c>
      <c r="E51" s="28">
        <v>1</v>
      </c>
      <c r="F51" s="41">
        <v>0</v>
      </c>
      <c r="G51" s="42">
        <v>0</v>
      </c>
      <c r="H51" s="45">
        <f t="shared" si="1"/>
        <v>0.4</v>
      </c>
      <c r="I51" s="45">
        <v>1</v>
      </c>
    </row>
    <row r="52" spans="1:9" ht="23.25" thickBot="1" x14ac:dyDescent="0.3">
      <c r="A52" s="8">
        <v>43</v>
      </c>
      <c r="B52" s="35" t="s">
        <v>37</v>
      </c>
      <c r="C52" s="35" t="s">
        <v>66</v>
      </c>
      <c r="D52" s="47">
        <v>0</v>
      </c>
      <c r="E52" s="28">
        <v>1</v>
      </c>
      <c r="F52" s="41">
        <v>0</v>
      </c>
      <c r="G52" s="42">
        <v>0</v>
      </c>
      <c r="H52" s="45">
        <f t="shared" si="1"/>
        <v>0.8</v>
      </c>
      <c r="I52" s="45">
        <v>2</v>
      </c>
    </row>
    <row r="53" spans="1:9" ht="15.75" thickBot="1" x14ac:dyDescent="0.3">
      <c r="A53" s="8">
        <v>44</v>
      </c>
      <c r="B53" s="21" t="s">
        <v>55</v>
      </c>
      <c r="C53" s="9" t="s">
        <v>41</v>
      </c>
      <c r="D53" s="47">
        <v>4</v>
      </c>
      <c r="E53" s="28">
        <v>6</v>
      </c>
      <c r="F53" s="41">
        <v>2</v>
      </c>
      <c r="G53" s="42">
        <v>4</v>
      </c>
      <c r="H53" s="45">
        <f t="shared" si="1"/>
        <v>0.8</v>
      </c>
      <c r="I53" s="28">
        <v>2</v>
      </c>
    </row>
    <row r="54" spans="1:9" ht="23.25" thickBot="1" x14ac:dyDescent="0.3">
      <c r="A54" s="8">
        <v>45</v>
      </c>
      <c r="B54" s="21" t="s">
        <v>55</v>
      </c>
      <c r="C54" s="21" t="s">
        <v>42</v>
      </c>
      <c r="D54" s="47">
        <v>3</v>
      </c>
      <c r="E54" s="28">
        <v>6</v>
      </c>
      <c r="F54" s="41">
        <v>2</v>
      </c>
      <c r="G54" s="42">
        <v>3</v>
      </c>
      <c r="H54" s="45">
        <f t="shared" si="1"/>
        <v>0.4</v>
      </c>
      <c r="I54" s="28">
        <v>1</v>
      </c>
    </row>
    <row r="55" spans="1:9" ht="15.75" thickBot="1" x14ac:dyDescent="0.3">
      <c r="A55" s="8">
        <v>46</v>
      </c>
      <c r="B55" s="21" t="s">
        <v>55</v>
      </c>
      <c r="C55" s="21" t="s">
        <v>21</v>
      </c>
      <c r="D55" s="47">
        <v>11</v>
      </c>
      <c r="E55" s="28">
        <v>25</v>
      </c>
      <c r="F55" s="41">
        <v>4</v>
      </c>
      <c r="G55" s="42">
        <v>9</v>
      </c>
      <c r="H55" s="45">
        <f t="shared" si="1"/>
        <v>4</v>
      </c>
      <c r="I55" s="28">
        <v>10</v>
      </c>
    </row>
    <row r="56" spans="1:9" ht="15.75" thickBot="1" x14ac:dyDescent="0.3">
      <c r="A56" s="8">
        <v>47</v>
      </c>
      <c r="B56" s="21" t="s">
        <v>55</v>
      </c>
      <c r="C56" s="21" t="s">
        <v>43</v>
      </c>
      <c r="D56" s="47">
        <v>3</v>
      </c>
      <c r="E56" s="28">
        <v>6</v>
      </c>
      <c r="F56" s="41">
        <v>2</v>
      </c>
      <c r="G56" s="42">
        <v>3</v>
      </c>
      <c r="H56" s="45">
        <f t="shared" si="1"/>
        <v>0.4</v>
      </c>
      <c r="I56" s="28">
        <v>1</v>
      </c>
    </row>
    <row r="57" spans="1:9" ht="15.75" thickBot="1" x14ac:dyDescent="0.3">
      <c r="A57" s="8">
        <v>48</v>
      </c>
      <c r="B57" s="21" t="s">
        <v>55</v>
      </c>
      <c r="C57" s="9" t="s">
        <v>25</v>
      </c>
      <c r="D57" s="47">
        <v>6</v>
      </c>
      <c r="E57" s="28">
        <v>14</v>
      </c>
      <c r="F57" s="41">
        <v>6</v>
      </c>
      <c r="G57" s="42">
        <v>15</v>
      </c>
      <c r="H57" s="45">
        <f t="shared" si="1"/>
        <v>0.4</v>
      </c>
      <c r="I57" s="28">
        <v>1</v>
      </c>
    </row>
    <row r="58" spans="1:9" ht="15.75" thickBot="1" x14ac:dyDescent="0.3">
      <c r="A58" s="8">
        <v>49</v>
      </c>
      <c r="B58" s="21" t="s">
        <v>55</v>
      </c>
      <c r="C58" s="9" t="s">
        <v>67</v>
      </c>
      <c r="D58" s="47">
        <v>2</v>
      </c>
      <c r="E58" s="28">
        <v>3</v>
      </c>
      <c r="F58" s="41">
        <v>0</v>
      </c>
      <c r="G58" s="42">
        <v>0</v>
      </c>
      <c r="H58" s="45">
        <f t="shared" si="1"/>
        <v>0.4</v>
      </c>
      <c r="I58" s="28">
        <v>1</v>
      </c>
    </row>
    <row r="59" spans="1:9" ht="15.75" thickBot="1" x14ac:dyDescent="0.3">
      <c r="A59" s="8">
        <v>50</v>
      </c>
      <c r="B59" s="21" t="s">
        <v>55</v>
      </c>
      <c r="C59" s="9" t="s">
        <v>22</v>
      </c>
      <c r="D59" s="47">
        <v>11</v>
      </c>
      <c r="E59" s="28">
        <v>25</v>
      </c>
      <c r="F59" s="41">
        <v>4</v>
      </c>
      <c r="G59" s="42">
        <v>9</v>
      </c>
      <c r="H59" s="45">
        <f t="shared" si="1"/>
        <v>6.4</v>
      </c>
      <c r="I59" s="28">
        <v>16</v>
      </c>
    </row>
    <row r="60" spans="1:9" ht="15.75" thickBot="1" x14ac:dyDescent="0.3">
      <c r="A60" s="8">
        <v>51</v>
      </c>
      <c r="B60" s="21" t="s">
        <v>55</v>
      </c>
      <c r="C60" s="9" t="s">
        <v>23</v>
      </c>
      <c r="D60" s="47">
        <v>9</v>
      </c>
      <c r="E60" s="28">
        <v>22</v>
      </c>
      <c r="F60" s="41">
        <v>3</v>
      </c>
      <c r="G60" s="42">
        <v>6</v>
      </c>
      <c r="H60" s="45">
        <f t="shared" si="1"/>
        <v>4</v>
      </c>
      <c r="I60" s="28">
        <v>10</v>
      </c>
    </row>
    <row r="61" spans="1:9" ht="15.75" thickBot="1" x14ac:dyDescent="0.3">
      <c r="A61" s="8">
        <v>52</v>
      </c>
      <c r="B61" s="21" t="s">
        <v>55</v>
      </c>
      <c r="C61" s="21" t="s">
        <v>44</v>
      </c>
      <c r="D61" s="47">
        <v>28</v>
      </c>
      <c r="E61" s="28">
        <v>68</v>
      </c>
      <c r="F61" s="41">
        <v>0</v>
      </c>
      <c r="G61" s="42">
        <v>0</v>
      </c>
      <c r="H61" s="45">
        <f t="shared" si="1"/>
        <v>2</v>
      </c>
      <c r="I61" s="28">
        <v>5</v>
      </c>
    </row>
    <row r="62" spans="1:9" ht="15.75" thickBot="1" x14ac:dyDescent="0.3">
      <c r="A62" s="8">
        <v>53</v>
      </c>
      <c r="B62" s="21" t="s">
        <v>55</v>
      </c>
      <c r="C62" s="9" t="s">
        <v>24</v>
      </c>
      <c r="D62" s="47">
        <v>9</v>
      </c>
      <c r="E62" s="28">
        <v>20</v>
      </c>
      <c r="F62" s="41">
        <v>8</v>
      </c>
      <c r="G62" s="42">
        <v>20</v>
      </c>
      <c r="H62" s="45">
        <f t="shared" si="1"/>
        <v>0.4</v>
      </c>
      <c r="I62" s="28">
        <v>1</v>
      </c>
    </row>
    <row r="63" spans="1:9" ht="15.75" thickBot="1" x14ac:dyDescent="0.3">
      <c r="A63" s="8">
        <v>54</v>
      </c>
      <c r="B63" s="12" t="s">
        <v>55</v>
      </c>
      <c r="C63" s="12" t="s">
        <v>58</v>
      </c>
      <c r="D63" s="47">
        <v>11</v>
      </c>
      <c r="E63" s="29">
        <v>26</v>
      </c>
      <c r="F63" s="41">
        <v>2</v>
      </c>
      <c r="G63" s="42">
        <v>5</v>
      </c>
      <c r="H63" s="45">
        <f t="shared" si="1"/>
        <v>0.4</v>
      </c>
      <c r="I63" s="29">
        <v>1</v>
      </c>
    </row>
    <row r="64" spans="1:9" ht="15.75" thickBot="1" x14ac:dyDescent="0.3">
      <c r="A64" s="8">
        <v>55</v>
      </c>
      <c r="B64" s="21" t="s">
        <v>55</v>
      </c>
      <c r="C64" s="11" t="s">
        <v>85</v>
      </c>
      <c r="D64" s="47">
        <v>10</v>
      </c>
      <c r="E64" s="28">
        <v>24</v>
      </c>
      <c r="F64" s="41">
        <v>11</v>
      </c>
      <c r="G64" s="42">
        <v>26</v>
      </c>
      <c r="H64" s="45">
        <f t="shared" si="1"/>
        <v>0</v>
      </c>
      <c r="I64" s="28">
        <v>0</v>
      </c>
    </row>
    <row r="65" spans="1:9" ht="15.75" thickBot="1" x14ac:dyDescent="0.3">
      <c r="A65" s="8">
        <v>56</v>
      </c>
      <c r="B65" s="21" t="s">
        <v>55</v>
      </c>
      <c r="C65" s="9" t="s">
        <v>45</v>
      </c>
      <c r="D65" s="47">
        <v>53</v>
      </c>
      <c r="E65" s="28">
        <v>131</v>
      </c>
      <c r="F65" s="41">
        <v>2</v>
      </c>
      <c r="G65" s="42">
        <v>3</v>
      </c>
      <c r="H65" s="45">
        <f t="shared" si="1"/>
        <v>6</v>
      </c>
      <c r="I65" s="28">
        <v>15</v>
      </c>
    </row>
    <row r="66" spans="1:9" ht="15.75" thickBot="1" x14ac:dyDescent="0.3">
      <c r="A66" s="8">
        <v>57</v>
      </c>
      <c r="B66" s="21" t="s">
        <v>55</v>
      </c>
      <c r="C66" s="9" t="s">
        <v>68</v>
      </c>
      <c r="D66" s="47">
        <v>3</v>
      </c>
      <c r="E66" s="28">
        <v>6</v>
      </c>
      <c r="F66" s="41">
        <v>0</v>
      </c>
      <c r="G66" s="42">
        <v>0</v>
      </c>
      <c r="H66" s="45">
        <f t="shared" si="1"/>
        <v>88</v>
      </c>
      <c r="I66" s="28">
        <v>220</v>
      </c>
    </row>
    <row r="67" spans="1:9" ht="15.75" thickBot="1" x14ac:dyDescent="0.3">
      <c r="A67" s="8">
        <v>58</v>
      </c>
      <c r="B67" s="22" t="s">
        <v>55</v>
      </c>
      <c r="C67" s="25" t="s">
        <v>89</v>
      </c>
      <c r="D67" s="47">
        <v>2</v>
      </c>
      <c r="E67" s="28">
        <v>3</v>
      </c>
      <c r="F67" s="41">
        <v>0</v>
      </c>
      <c r="G67" s="42">
        <v>0</v>
      </c>
      <c r="H67" s="45">
        <f t="shared" si="1"/>
        <v>0.4</v>
      </c>
      <c r="I67" s="28">
        <v>1</v>
      </c>
    </row>
    <row r="68" spans="1:9" ht="15.75" thickBot="1" x14ac:dyDescent="0.3">
      <c r="A68" s="8">
        <v>59</v>
      </c>
      <c r="B68" s="22" t="s">
        <v>55</v>
      </c>
      <c r="C68" s="25" t="s">
        <v>88</v>
      </c>
      <c r="D68" s="47">
        <v>2</v>
      </c>
      <c r="E68" s="28">
        <v>3</v>
      </c>
      <c r="F68" s="41">
        <v>0</v>
      </c>
      <c r="G68" s="42">
        <v>0</v>
      </c>
      <c r="H68" s="45">
        <f t="shared" si="1"/>
        <v>0.4</v>
      </c>
      <c r="I68" s="28">
        <v>1</v>
      </c>
    </row>
    <row r="69" spans="1:9" ht="15.75" thickBot="1" x14ac:dyDescent="0.3">
      <c r="A69" s="8">
        <v>60</v>
      </c>
      <c r="B69" s="22" t="s">
        <v>55</v>
      </c>
      <c r="C69" s="25" t="s">
        <v>90</v>
      </c>
      <c r="D69" s="47">
        <v>2</v>
      </c>
      <c r="E69" s="28">
        <v>3</v>
      </c>
      <c r="F69" s="41">
        <v>0</v>
      </c>
      <c r="G69" s="42">
        <v>0</v>
      </c>
      <c r="H69" s="45">
        <f t="shared" si="1"/>
        <v>0.4</v>
      </c>
      <c r="I69" s="28">
        <v>1</v>
      </c>
    </row>
    <row r="70" spans="1:9" ht="15.75" thickBot="1" x14ac:dyDescent="0.3">
      <c r="A70" s="8">
        <v>61</v>
      </c>
      <c r="B70" s="22" t="s">
        <v>55</v>
      </c>
      <c r="C70" s="25" t="s">
        <v>91</v>
      </c>
      <c r="D70" s="47">
        <v>2</v>
      </c>
      <c r="E70" s="28">
        <v>3</v>
      </c>
      <c r="F70" s="41">
        <v>0</v>
      </c>
      <c r="G70" s="42">
        <v>0</v>
      </c>
      <c r="H70" s="45">
        <f t="shared" si="1"/>
        <v>0.4</v>
      </c>
      <c r="I70" s="28">
        <v>1</v>
      </c>
    </row>
    <row r="71" spans="1:9" ht="15.75" thickBot="1" x14ac:dyDescent="0.3">
      <c r="A71" s="8">
        <v>62</v>
      </c>
      <c r="B71" s="21" t="s">
        <v>55</v>
      </c>
      <c r="C71" s="9" t="s">
        <v>48</v>
      </c>
      <c r="D71" s="47">
        <v>382</v>
      </c>
      <c r="E71" s="28">
        <v>954</v>
      </c>
      <c r="F71" s="41">
        <v>2</v>
      </c>
      <c r="G71" s="42">
        <v>3</v>
      </c>
      <c r="H71" s="45">
        <f t="shared" si="1"/>
        <v>0.4</v>
      </c>
      <c r="I71" s="28">
        <v>1</v>
      </c>
    </row>
    <row r="72" spans="1:9" ht="15.75" thickBot="1" x14ac:dyDescent="0.3">
      <c r="A72" s="8">
        <v>63</v>
      </c>
      <c r="B72" s="21" t="s">
        <v>55</v>
      </c>
      <c r="C72" s="9" t="s">
        <v>69</v>
      </c>
      <c r="D72" s="47">
        <v>2</v>
      </c>
      <c r="E72" s="28">
        <v>3</v>
      </c>
      <c r="F72" s="41">
        <v>0</v>
      </c>
      <c r="G72" s="42">
        <v>0</v>
      </c>
      <c r="H72" s="45">
        <f t="shared" si="1"/>
        <v>0.4</v>
      </c>
      <c r="I72" s="28">
        <v>1</v>
      </c>
    </row>
    <row r="73" spans="1:9" ht="23.25" thickBot="1" x14ac:dyDescent="0.3">
      <c r="A73" s="8">
        <v>64</v>
      </c>
      <c r="B73" s="21" t="s">
        <v>55</v>
      </c>
      <c r="C73" s="21" t="s">
        <v>92</v>
      </c>
      <c r="D73" s="47">
        <v>0</v>
      </c>
      <c r="E73" s="28">
        <v>1</v>
      </c>
      <c r="F73" s="41">
        <v>0</v>
      </c>
      <c r="G73" s="42">
        <v>0</v>
      </c>
      <c r="H73" s="45">
        <f t="shared" si="1"/>
        <v>0.4</v>
      </c>
      <c r="I73" s="28">
        <v>1</v>
      </c>
    </row>
    <row r="74" spans="1:9" ht="15.75" thickBot="1" x14ac:dyDescent="0.3">
      <c r="A74" s="8">
        <v>65</v>
      </c>
      <c r="B74" s="12" t="s">
        <v>55</v>
      </c>
      <c r="C74" s="12" t="s">
        <v>76</v>
      </c>
      <c r="D74" s="47">
        <v>9</v>
      </c>
      <c r="E74" s="29">
        <v>22</v>
      </c>
      <c r="F74" s="41">
        <v>0</v>
      </c>
      <c r="G74" s="42">
        <v>0</v>
      </c>
      <c r="H74" s="45">
        <f t="shared" si="1"/>
        <v>2</v>
      </c>
      <c r="I74" s="29">
        <v>5</v>
      </c>
    </row>
    <row r="75" spans="1:9" ht="15.75" thickBot="1" x14ac:dyDescent="0.3">
      <c r="A75" s="8">
        <v>66</v>
      </c>
      <c r="B75" s="21" t="s">
        <v>55</v>
      </c>
      <c r="C75" s="11" t="s">
        <v>93</v>
      </c>
      <c r="D75" s="47">
        <v>31</v>
      </c>
      <c r="E75" s="28">
        <v>73</v>
      </c>
      <c r="F75" s="44">
        <v>2</v>
      </c>
      <c r="G75" s="42">
        <v>4</v>
      </c>
      <c r="H75" s="45">
        <f t="shared" si="1"/>
        <v>14</v>
      </c>
      <c r="I75" s="28">
        <v>35</v>
      </c>
    </row>
    <row r="76" spans="1:9" ht="15.75" thickBot="1" x14ac:dyDescent="0.3">
      <c r="A76" s="8">
        <v>67</v>
      </c>
      <c r="B76" s="21" t="s">
        <v>55</v>
      </c>
      <c r="C76" s="10" t="s">
        <v>94</v>
      </c>
      <c r="D76" s="47">
        <v>31</v>
      </c>
      <c r="E76" s="28">
        <v>77</v>
      </c>
      <c r="F76" s="41">
        <v>2</v>
      </c>
      <c r="G76" s="42">
        <v>3</v>
      </c>
      <c r="H76" s="45">
        <f t="shared" si="1"/>
        <v>12</v>
      </c>
      <c r="I76" s="28">
        <v>30</v>
      </c>
    </row>
    <row r="77" spans="1:9" ht="15.75" thickBot="1" x14ac:dyDescent="0.3">
      <c r="A77" s="8">
        <v>68</v>
      </c>
      <c r="B77" s="21" t="s">
        <v>55</v>
      </c>
      <c r="C77" s="9" t="s">
        <v>86</v>
      </c>
      <c r="D77" s="47">
        <v>173</v>
      </c>
      <c r="E77" s="28">
        <v>432</v>
      </c>
      <c r="F77" s="41">
        <v>0</v>
      </c>
      <c r="G77" s="42">
        <v>0</v>
      </c>
      <c r="H77" s="45">
        <f t="shared" si="1"/>
        <v>16</v>
      </c>
      <c r="I77" s="28">
        <v>40</v>
      </c>
    </row>
    <row r="78" spans="1:9" ht="23.25" thickBot="1" x14ac:dyDescent="0.3">
      <c r="A78" s="8">
        <v>69</v>
      </c>
      <c r="B78" s="12" t="s">
        <v>55</v>
      </c>
      <c r="C78" s="23" t="s">
        <v>73</v>
      </c>
      <c r="D78" s="47">
        <v>15</v>
      </c>
      <c r="E78" s="29">
        <v>36</v>
      </c>
      <c r="F78" s="41">
        <v>7</v>
      </c>
      <c r="G78" s="42">
        <v>16</v>
      </c>
      <c r="H78" s="45">
        <f t="shared" si="1"/>
        <v>0.4</v>
      </c>
      <c r="I78" s="29">
        <v>1</v>
      </c>
    </row>
    <row r="79" spans="1:9" ht="15.75" thickBot="1" x14ac:dyDescent="0.3">
      <c r="A79" s="8">
        <v>70</v>
      </c>
      <c r="B79" s="12" t="s">
        <v>55</v>
      </c>
      <c r="C79" s="12" t="s">
        <v>74</v>
      </c>
      <c r="D79" s="47">
        <v>9</v>
      </c>
      <c r="E79" s="29">
        <v>22</v>
      </c>
      <c r="F79" s="41">
        <v>0</v>
      </c>
      <c r="G79" s="42">
        <v>0</v>
      </c>
      <c r="H79" s="45">
        <f t="shared" si="1"/>
        <v>0.4</v>
      </c>
      <c r="I79" s="29">
        <v>1</v>
      </c>
    </row>
    <row r="80" spans="1:9" ht="15.75" thickBot="1" x14ac:dyDescent="0.3">
      <c r="A80" s="8">
        <v>71</v>
      </c>
      <c r="B80" s="12" t="s">
        <v>55</v>
      </c>
      <c r="C80" s="12" t="s">
        <v>75</v>
      </c>
      <c r="D80" s="47">
        <v>44</v>
      </c>
      <c r="E80" s="29">
        <v>110</v>
      </c>
      <c r="F80" s="41">
        <v>0</v>
      </c>
      <c r="G80" s="42">
        <v>0</v>
      </c>
      <c r="H80" s="45">
        <f t="shared" si="1"/>
        <v>22</v>
      </c>
      <c r="I80" s="29">
        <v>55</v>
      </c>
    </row>
    <row r="81" spans="1:9" ht="15.75" thickBot="1" x14ac:dyDescent="0.3">
      <c r="A81" s="8">
        <v>72</v>
      </c>
      <c r="B81" s="12" t="s">
        <v>55</v>
      </c>
      <c r="C81" s="12" t="s">
        <v>77</v>
      </c>
      <c r="D81" s="47">
        <v>71</v>
      </c>
      <c r="E81" s="29">
        <v>176</v>
      </c>
      <c r="F81" s="41">
        <v>0</v>
      </c>
      <c r="G81" s="42">
        <v>0</v>
      </c>
      <c r="H81" s="45">
        <f t="shared" si="1"/>
        <v>4</v>
      </c>
      <c r="I81" s="29">
        <v>10</v>
      </c>
    </row>
    <row r="82" spans="1:9" ht="15.75" thickBot="1" x14ac:dyDescent="0.3">
      <c r="A82" s="8">
        <v>73</v>
      </c>
      <c r="B82" s="12" t="s">
        <v>55</v>
      </c>
      <c r="C82" s="23" t="s">
        <v>79</v>
      </c>
      <c r="D82" s="47">
        <v>0</v>
      </c>
      <c r="E82" s="29">
        <v>1</v>
      </c>
      <c r="F82" s="41">
        <v>0</v>
      </c>
      <c r="G82" s="42">
        <v>0</v>
      </c>
      <c r="H82" s="45">
        <f t="shared" si="1"/>
        <v>82</v>
      </c>
      <c r="I82" s="29">
        <v>205</v>
      </c>
    </row>
    <row r="83" spans="1:9" ht="23.25" thickBot="1" x14ac:dyDescent="0.3">
      <c r="A83" s="8">
        <v>74</v>
      </c>
      <c r="B83" s="27" t="s">
        <v>49</v>
      </c>
      <c r="C83" s="13" t="s">
        <v>50</v>
      </c>
      <c r="D83" s="47">
        <v>599</v>
      </c>
      <c r="E83" s="28">
        <v>1494</v>
      </c>
      <c r="F83" s="41">
        <v>2</v>
      </c>
      <c r="G83" s="42">
        <v>4</v>
      </c>
      <c r="H83" s="45">
        <f t="shared" si="1"/>
        <v>252</v>
      </c>
      <c r="I83" s="28">
        <v>630</v>
      </c>
    </row>
    <row r="84" spans="1:9" ht="15.75" thickBot="1" x14ac:dyDescent="0.3">
      <c r="A84" s="8">
        <v>75</v>
      </c>
      <c r="B84" s="13" t="s">
        <v>46</v>
      </c>
      <c r="C84" s="13" t="s">
        <v>99</v>
      </c>
      <c r="D84" s="47">
        <v>9</v>
      </c>
      <c r="E84" s="29">
        <v>22</v>
      </c>
      <c r="F84" s="41">
        <v>0</v>
      </c>
      <c r="G84" s="42">
        <v>0</v>
      </c>
      <c r="H84" s="45">
        <f t="shared" si="1"/>
        <v>0.4</v>
      </c>
      <c r="I84" s="29">
        <v>1</v>
      </c>
    </row>
    <row r="85" spans="1:9" ht="15.75" thickBot="1" x14ac:dyDescent="0.3">
      <c r="A85" s="8">
        <v>76</v>
      </c>
      <c r="B85" s="13" t="s">
        <v>46</v>
      </c>
      <c r="C85" s="13" t="s">
        <v>100</v>
      </c>
      <c r="D85" s="47">
        <v>9</v>
      </c>
      <c r="E85" s="29">
        <v>22</v>
      </c>
      <c r="F85" s="41">
        <v>0</v>
      </c>
      <c r="G85" s="42">
        <v>0</v>
      </c>
      <c r="H85" s="45">
        <f t="shared" si="1"/>
        <v>0.4</v>
      </c>
      <c r="I85" s="29">
        <v>1</v>
      </c>
    </row>
    <row r="86" spans="1:9" ht="23.25" thickBot="1" x14ac:dyDescent="0.3">
      <c r="A86" s="8">
        <v>77</v>
      </c>
      <c r="B86" s="13" t="s">
        <v>46</v>
      </c>
      <c r="C86" s="32" t="s">
        <v>101</v>
      </c>
      <c r="D86" s="47">
        <v>308</v>
      </c>
      <c r="E86" s="29">
        <v>770</v>
      </c>
      <c r="F86" s="41">
        <v>0</v>
      </c>
      <c r="G86" s="42">
        <v>0</v>
      </c>
      <c r="H86" s="45">
        <f t="shared" si="1"/>
        <v>100</v>
      </c>
      <c r="I86" s="29">
        <v>250</v>
      </c>
    </row>
    <row r="87" spans="1:9" ht="15.75" thickBot="1" x14ac:dyDescent="0.3">
      <c r="A87" s="8">
        <v>78</v>
      </c>
      <c r="B87" s="13" t="s">
        <v>46</v>
      </c>
      <c r="C87" s="32" t="s">
        <v>70</v>
      </c>
      <c r="D87" s="47">
        <v>22</v>
      </c>
      <c r="E87" s="29">
        <v>55</v>
      </c>
      <c r="F87" s="41">
        <v>0</v>
      </c>
      <c r="G87" s="42">
        <v>0</v>
      </c>
      <c r="H87" s="45">
        <f t="shared" si="1"/>
        <v>16</v>
      </c>
      <c r="I87" s="29">
        <v>40</v>
      </c>
    </row>
    <row r="88" spans="1:9" ht="15.75" thickBot="1" x14ac:dyDescent="0.3">
      <c r="A88" s="8">
        <v>79</v>
      </c>
      <c r="B88" s="13" t="s">
        <v>46</v>
      </c>
      <c r="C88" s="32" t="s">
        <v>56</v>
      </c>
      <c r="D88" s="47">
        <v>32</v>
      </c>
      <c r="E88" s="29">
        <v>79</v>
      </c>
      <c r="F88" s="41">
        <v>0</v>
      </c>
      <c r="G88" s="42">
        <v>0</v>
      </c>
      <c r="H88" s="45">
        <f t="shared" si="1"/>
        <v>64</v>
      </c>
      <c r="I88" s="29">
        <v>160</v>
      </c>
    </row>
    <row r="89" spans="1:9" ht="15.75" thickBot="1" x14ac:dyDescent="0.3">
      <c r="A89" s="8">
        <v>80</v>
      </c>
      <c r="B89" s="13" t="s">
        <v>46</v>
      </c>
      <c r="C89" s="13" t="s">
        <v>71</v>
      </c>
      <c r="D89" s="47">
        <v>2</v>
      </c>
      <c r="E89" s="29">
        <v>3</v>
      </c>
      <c r="F89" s="41">
        <v>0</v>
      </c>
      <c r="G89" s="42">
        <v>0</v>
      </c>
      <c r="H89" s="45">
        <f t="shared" si="1"/>
        <v>1.2000000000000002</v>
      </c>
      <c r="I89" s="29">
        <v>3</v>
      </c>
    </row>
    <row r="90" spans="1:9" ht="15.75" thickBot="1" x14ac:dyDescent="0.3">
      <c r="A90" s="8">
        <v>81</v>
      </c>
      <c r="B90" s="13" t="s">
        <v>46</v>
      </c>
      <c r="C90" s="13" t="s">
        <v>47</v>
      </c>
      <c r="D90" s="47">
        <v>8</v>
      </c>
      <c r="E90" s="29">
        <v>17</v>
      </c>
      <c r="F90" s="41">
        <v>2</v>
      </c>
      <c r="G90" s="42">
        <v>3</v>
      </c>
      <c r="H90" s="45">
        <f t="shared" si="1"/>
        <v>0.4</v>
      </c>
      <c r="I90" s="29">
        <v>1</v>
      </c>
    </row>
    <row r="91" spans="1:9" ht="15.75" thickBot="1" x14ac:dyDescent="0.3">
      <c r="A91" s="8">
        <v>82</v>
      </c>
      <c r="B91" s="33" t="s">
        <v>46</v>
      </c>
      <c r="C91" s="34" t="s">
        <v>72</v>
      </c>
      <c r="D91" s="48">
        <v>89</v>
      </c>
      <c r="E91" s="30">
        <v>221</v>
      </c>
      <c r="F91" s="41">
        <v>0</v>
      </c>
      <c r="G91" s="42">
        <v>0</v>
      </c>
      <c r="H91" s="45">
        <f t="shared" si="1"/>
        <v>0.4</v>
      </c>
      <c r="I91" s="30">
        <v>1</v>
      </c>
    </row>
    <row r="92" spans="1:9" ht="15.75" thickBot="1" x14ac:dyDescent="0.3">
      <c r="A92" s="24"/>
      <c r="B92" s="24"/>
      <c r="C92" s="24"/>
      <c r="D92" s="24"/>
      <c r="E92" s="24"/>
      <c r="F92" s="24"/>
      <c r="G92" s="24"/>
      <c r="H92" s="24"/>
      <c r="I92" s="24"/>
    </row>
    <row r="93" spans="1:9" ht="81.75" customHeight="1" x14ac:dyDescent="0.25">
      <c r="A93" s="79" t="s">
        <v>111</v>
      </c>
      <c r="B93" s="80"/>
      <c r="C93" s="80"/>
      <c r="D93" s="80"/>
      <c r="E93" s="80"/>
      <c r="F93" s="80"/>
      <c r="G93" s="80"/>
      <c r="H93" s="80"/>
      <c r="I93" s="81"/>
    </row>
    <row r="94" spans="1:9" ht="0.75" customHeight="1" x14ac:dyDescent="0.25">
      <c r="A94" s="49"/>
      <c r="B94" s="50"/>
      <c r="C94" s="50"/>
      <c r="D94" s="50"/>
      <c r="E94" s="50"/>
      <c r="F94" s="50"/>
      <c r="G94" s="50"/>
      <c r="H94" s="50"/>
      <c r="I94" s="51"/>
    </row>
    <row r="95" spans="1:9" ht="50.25" customHeight="1" thickBot="1" x14ac:dyDescent="0.3">
      <c r="A95" s="74" t="s">
        <v>97</v>
      </c>
      <c r="B95" s="75"/>
      <c r="C95" s="75"/>
      <c r="D95" s="75"/>
      <c r="E95" s="75"/>
      <c r="F95" s="75"/>
      <c r="G95" s="75"/>
      <c r="H95" s="75"/>
      <c r="I95" s="76"/>
    </row>
    <row r="96" spans="1:9" ht="56.25" customHeight="1" x14ac:dyDescent="0.25"/>
    <row r="97" ht="56.25" customHeight="1" x14ac:dyDescent="0.25"/>
    <row r="98" ht="56.25" customHeight="1" x14ac:dyDescent="0.25"/>
    <row r="99" ht="56.25" customHeight="1" x14ac:dyDescent="0.25"/>
    <row r="100" ht="56.25" customHeight="1" x14ac:dyDescent="0.25"/>
    <row r="101" ht="56.25" customHeight="1" x14ac:dyDescent="0.25"/>
    <row r="102" ht="56.25" customHeight="1" x14ac:dyDescent="0.25"/>
    <row r="103" ht="56.25" customHeight="1" x14ac:dyDescent="0.25"/>
    <row r="104" ht="56.25" customHeight="1" x14ac:dyDescent="0.25"/>
    <row r="105" ht="56.25" customHeight="1" x14ac:dyDescent="0.25"/>
    <row r="106" ht="56.25" customHeight="1" x14ac:dyDescent="0.25"/>
    <row r="107" ht="56.25" customHeight="1" x14ac:dyDescent="0.25"/>
    <row r="108" ht="56.25" customHeight="1" x14ac:dyDescent="0.25"/>
    <row r="109" ht="56.25" customHeight="1" x14ac:dyDescent="0.25"/>
    <row r="110" ht="56.25" customHeight="1" x14ac:dyDescent="0.25"/>
    <row r="111" ht="56.25" customHeight="1" x14ac:dyDescent="0.25"/>
    <row r="112" ht="56.25" customHeight="1" x14ac:dyDescent="0.25"/>
  </sheetData>
  <mergeCells count="13">
    <mergeCell ref="A95:I95"/>
    <mergeCell ref="D8:E8"/>
    <mergeCell ref="F8:G8"/>
    <mergeCell ref="A93:I93"/>
    <mergeCell ref="A6:I6"/>
    <mergeCell ref="H7:I7"/>
    <mergeCell ref="H8:I8"/>
    <mergeCell ref="D7:G7"/>
    <mergeCell ref="A1:I1"/>
    <mergeCell ref="A2:I2"/>
    <mergeCell ref="A3:I3"/>
    <mergeCell ref="A4:I4"/>
    <mergeCell ref="A5:I5"/>
  </mergeCells>
  <pageMargins left="0.98425196850393704" right="0.39370078740157483" top="0.74803149606299213" bottom="0.74803149606299213" header="0.19685039370078741" footer="0.31496062992125984"/>
  <pageSetup scale="9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REQ CONC- PBAS HMI-UNEONCOL</vt:lpstr>
      <vt:lpstr>'REQ CONC- PBAS HMI-UNEONCOL'!Títulos_a_imprimir</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Felix Lobatos</dc:creator>
  <cp:lastModifiedBy>Folio9470m</cp:lastModifiedBy>
  <cp:lastPrinted>2018-09-28T23:20:56Z</cp:lastPrinted>
  <dcterms:created xsi:type="dcterms:W3CDTF">2015-06-26T16:07:23Z</dcterms:created>
  <dcterms:modified xsi:type="dcterms:W3CDTF">2022-05-09T03:43:41Z</dcterms:modified>
</cp:coreProperties>
</file>